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ICAP\Desktop\Question papers Summer 2026\"/>
    </mc:Choice>
  </mc:AlternateContent>
  <xr:revisionPtr revIDLastSave="0" documentId="13_ncr:1_{CF64382D-D7A6-4D5B-BC94-FE8063B46185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Protected sheet" sheetId="1" r:id="rId1"/>
  </sheets>
  <definedNames>
    <definedName name="_xlnm._FilterDatabase" localSheetId="0" hidden="1">'Protected sheet'!$A$4:$K$4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0" i="1" l="1"/>
  <c r="I110" i="1" l="1"/>
  <c r="H110" i="1"/>
  <c r="F110" i="1"/>
  <c r="E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K5" i="1" l="1"/>
  <c r="K17" i="1"/>
  <c r="K29" i="1"/>
  <c r="K41" i="1"/>
  <c r="K53" i="1"/>
  <c r="K65" i="1"/>
  <c r="K77" i="1"/>
  <c r="K89" i="1"/>
  <c r="K101" i="1"/>
  <c r="K6" i="1"/>
  <c r="K18" i="1"/>
  <c r="K42" i="1"/>
  <c r="K54" i="1"/>
  <c r="K78" i="1"/>
  <c r="K102" i="1"/>
  <c r="K19" i="1"/>
  <c r="K31" i="1"/>
  <c r="K55" i="1"/>
  <c r="K67" i="1"/>
  <c r="K79" i="1"/>
  <c r="K103" i="1"/>
  <c r="K20" i="1"/>
  <c r="K32" i="1"/>
  <c r="K56" i="1"/>
  <c r="K68" i="1"/>
  <c r="K92" i="1"/>
  <c r="K33" i="1"/>
  <c r="K45" i="1"/>
  <c r="K69" i="1"/>
  <c r="K105" i="1"/>
  <c r="K10" i="1"/>
  <c r="K22" i="1"/>
  <c r="K46" i="1"/>
  <c r="K58" i="1"/>
  <c r="K82" i="1"/>
  <c r="K106" i="1"/>
  <c r="K23" i="1"/>
  <c r="K35" i="1"/>
  <c r="K59" i="1"/>
  <c r="K71" i="1"/>
  <c r="K83" i="1"/>
  <c r="K107" i="1"/>
  <c r="K12" i="1"/>
  <c r="K36" i="1"/>
  <c r="K60" i="1"/>
  <c r="K108" i="1"/>
  <c r="K25" i="1"/>
  <c r="K37" i="1"/>
  <c r="K61" i="1"/>
  <c r="K14" i="1"/>
  <c r="K38" i="1"/>
  <c r="K50" i="1"/>
  <c r="K74" i="1"/>
  <c r="K98" i="1"/>
  <c r="K39" i="1"/>
  <c r="K99" i="1"/>
  <c r="K30" i="1"/>
  <c r="K66" i="1"/>
  <c r="K90" i="1"/>
  <c r="K7" i="1"/>
  <c r="K43" i="1"/>
  <c r="K91" i="1"/>
  <c r="K8" i="1"/>
  <c r="K44" i="1"/>
  <c r="K80" i="1"/>
  <c r="K104" i="1"/>
  <c r="K9" i="1"/>
  <c r="K21" i="1"/>
  <c r="K57" i="1"/>
  <c r="K81" i="1"/>
  <c r="K93" i="1"/>
  <c r="K34" i="1"/>
  <c r="K70" i="1"/>
  <c r="K94" i="1"/>
  <c r="K11" i="1"/>
  <c r="K47" i="1"/>
  <c r="K95" i="1"/>
  <c r="K24" i="1"/>
  <c r="K48" i="1"/>
  <c r="K72" i="1"/>
  <c r="K84" i="1"/>
  <c r="K96" i="1"/>
  <c r="K13" i="1"/>
  <c r="K49" i="1"/>
  <c r="K73" i="1"/>
  <c r="K85" i="1"/>
  <c r="K97" i="1"/>
  <c r="K109" i="1"/>
  <c r="K26" i="1"/>
  <c r="K62" i="1"/>
  <c r="K86" i="1"/>
  <c r="K15" i="1"/>
  <c r="K27" i="1"/>
  <c r="K51" i="1"/>
  <c r="K63" i="1"/>
  <c r="K75" i="1"/>
  <c r="K87" i="1"/>
  <c r="K16" i="1"/>
  <c r="K28" i="1"/>
  <c r="K40" i="1"/>
  <c r="K52" i="1"/>
  <c r="K64" i="1"/>
  <c r="K76" i="1"/>
  <c r="K88" i="1"/>
  <c r="K100" i="1"/>
  <c r="J110" i="1"/>
  <c r="K110" i="1" l="1"/>
</calcChain>
</file>

<file path=xl/sharedStrings.xml><?xml version="1.0" encoding="utf-8"?>
<sst xmlns="http://schemas.openxmlformats.org/spreadsheetml/2006/main" count="436" uniqueCount="138">
  <si>
    <t>AGRI-GROW FERTILIZERS LIMITED</t>
  </si>
  <si>
    <t>Gas Cost Batch Production Log  |  Year ended 31 March 2026  |  All Production Lines</t>
  </si>
  <si>
    <t>Batch ID</t>
  </si>
  <si>
    <t>Month</t>
  </si>
  <si>
    <t>Production Line</t>
  </si>
  <si>
    <t>Batch Status</t>
  </si>
  <si>
    <t>Batch Output
(Tonnes)</t>
  </si>
  <si>
    <t>Gas Consumed
(MMBtu)</t>
  </si>
  <si>
    <t>Gas Cost
(Rs. '000)</t>
  </si>
  <si>
    <t>Restart / Shutdown
Cost (Rs. '000)</t>
  </si>
  <si>
    <t>AGL-25-001</t>
  </si>
  <si>
    <t>Apr-25</t>
  </si>
  <si>
    <t>Line 1 (Existing)</t>
  </si>
  <si>
    <t>N</t>
  </si>
  <si>
    <t>AGL-25-002</t>
  </si>
  <si>
    <t>AGL-25-003</t>
  </si>
  <si>
    <t>AGL-25-004</t>
  </si>
  <si>
    <t>AGL-25-005</t>
  </si>
  <si>
    <t>AGL-25-006</t>
  </si>
  <si>
    <t>May-25</t>
  </si>
  <si>
    <t>AGL-25-007</t>
  </si>
  <si>
    <t>AGL-25-008</t>
  </si>
  <si>
    <t>AGL-25-009</t>
  </si>
  <si>
    <t>AGL-25-010</t>
  </si>
  <si>
    <t>AGL-25-011</t>
  </si>
  <si>
    <t>Jun-25</t>
  </si>
  <si>
    <t>AGL-25-012</t>
  </si>
  <si>
    <t>AGL-25-013</t>
  </si>
  <si>
    <t>AGL-25-014</t>
  </si>
  <si>
    <t>AGL-25-015</t>
  </si>
  <si>
    <t>AGL-25-016</t>
  </si>
  <si>
    <t>Jul-25</t>
  </si>
  <si>
    <t>AGL-25-017</t>
  </si>
  <si>
    <t>AGL-25-018</t>
  </si>
  <si>
    <t>AGL-25-019</t>
  </si>
  <si>
    <t>AGL-25-020</t>
  </si>
  <si>
    <t>AGL-25-021</t>
  </si>
  <si>
    <t>Line 2 (New)</t>
  </si>
  <si>
    <t>AGL-25-022</t>
  </si>
  <si>
    <t>AGL-25-023</t>
  </si>
  <si>
    <t>AGL-25-024</t>
  </si>
  <si>
    <t>AGL-25-025</t>
  </si>
  <si>
    <t>AGL-25-026</t>
  </si>
  <si>
    <t>Aug-25</t>
  </si>
  <si>
    <t>AGL-25-027</t>
  </si>
  <si>
    <t>SD</t>
  </si>
  <si>
    <t>AGL-25-028</t>
  </si>
  <si>
    <t>RS</t>
  </si>
  <si>
    <t>AGL-25-029</t>
  </si>
  <si>
    <t>AGL-25-030</t>
  </si>
  <si>
    <t>AGL-25-031</t>
  </si>
  <si>
    <t>AGL-25-032</t>
  </si>
  <si>
    <t>AGL-25-033</t>
  </si>
  <si>
    <t>AGL-25-034</t>
  </si>
  <si>
    <t>AGL-25-035</t>
  </si>
  <si>
    <t>AGL-25-036</t>
  </si>
  <si>
    <t>Sep-25</t>
  </si>
  <si>
    <t>AGL-25-037</t>
  </si>
  <si>
    <t>AGL-25-038</t>
  </si>
  <si>
    <t>AGL-25-039</t>
  </si>
  <si>
    <t>AGL-25-040</t>
  </si>
  <si>
    <t>AGL-25-041</t>
  </si>
  <si>
    <t>AGL-25-042</t>
  </si>
  <si>
    <t>AGL-25-043</t>
  </si>
  <si>
    <t>AGL-25-044</t>
  </si>
  <si>
    <t>AGL-25-045</t>
  </si>
  <si>
    <t>AGL-25-046</t>
  </si>
  <si>
    <t>Oct-25</t>
  </si>
  <si>
    <t>AGL-25-047</t>
  </si>
  <si>
    <t>AGL-25-048</t>
  </si>
  <si>
    <t>AGL-25-049</t>
  </si>
  <si>
    <t>AGL-25-050</t>
  </si>
  <si>
    <t>AGL-25-051</t>
  </si>
  <si>
    <t>AGL-25-052</t>
  </si>
  <si>
    <t>AGL-25-053</t>
  </si>
  <si>
    <t>AGL-25-054</t>
  </si>
  <si>
    <t>AGL-25-055</t>
  </si>
  <si>
    <t>AGL-25-056</t>
  </si>
  <si>
    <t>Nov-25</t>
  </si>
  <si>
    <t>AGL-25-057</t>
  </si>
  <si>
    <t>AGL-25-058</t>
  </si>
  <si>
    <t>AGL-25-059</t>
  </si>
  <si>
    <t>AGL-25-060</t>
  </si>
  <si>
    <t>AGL-25-061</t>
  </si>
  <si>
    <t>AGL-25-062</t>
  </si>
  <si>
    <t>AGL-25-063</t>
  </si>
  <si>
    <t>AGL-25-064</t>
  </si>
  <si>
    <t>AGL-25-065</t>
  </si>
  <si>
    <t>AGL-25-066</t>
  </si>
  <si>
    <t>Dec-25</t>
  </si>
  <si>
    <t>AGL-25-067</t>
  </si>
  <si>
    <t>AGL-25-068</t>
  </si>
  <si>
    <t>AGL-25-069</t>
  </si>
  <si>
    <t>AGL-25-070</t>
  </si>
  <si>
    <t>AGL-25-071</t>
  </si>
  <si>
    <t>AGL-25-072</t>
  </si>
  <si>
    <t>AGL-25-073</t>
  </si>
  <si>
    <t>AGL-25-074</t>
  </si>
  <si>
    <t>AGL-25-075</t>
  </si>
  <si>
    <t>AGL-26-076</t>
  </si>
  <si>
    <t>Jan-26</t>
  </si>
  <si>
    <t>AGL-26-077</t>
  </si>
  <si>
    <t>AGL-26-078</t>
  </si>
  <si>
    <t>AGL-26-079</t>
  </si>
  <si>
    <t>AGL-26-080</t>
  </si>
  <si>
    <t>AGL-26-081</t>
  </si>
  <si>
    <t>AGL-26-082</t>
  </si>
  <si>
    <t>AGL-26-083</t>
  </si>
  <si>
    <t>AGL-26-084</t>
  </si>
  <si>
    <t>AGL-26-085</t>
  </si>
  <si>
    <t>AGL-26-086</t>
  </si>
  <si>
    <t>Feb-26</t>
  </si>
  <si>
    <t>AGL-26-087</t>
  </si>
  <si>
    <t>AGL-26-088</t>
  </si>
  <si>
    <t>AGL-26-089</t>
  </si>
  <si>
    <t>AGL-26-090</t>
  </si>
  <si>
    <t>AGL-26-091</t>
  </si>
  <si>
    <t>AGL-26-092</t>
  </si>
  <si>
    <t>AGL-26-093</t>
  </si>
  <si>
    <t>AGL-26-094</t>
  </si>
  <si>
    <t>AGL-26-095</t>
  </si>
  <si>
    <t>AGL-26-096</t>
  </si>
  <si>
    <t>Mar-26</t>
  </si>
  <si>
    <t>AGL-26-097</t>
  </si>
  <si>
    <t>AGL-26-098</t>
  </si>
  <si>
    <t>AGL-26-099</t>
  </si>
  <si>
    <t>AGL-26-100</t>
  </si>
  <si>
    <t>AGL-26-101</t>
  </si>
  <si>
    <t>AGL-26-102</t>
  </si>
  <si>
    <t>AGL-26-103</t>
  </si>
  <si>
    <t>AGL-26-104</t>
  </si>
  <si>
    <t>AGL-26-105</t>
  </si>
  <si>
    <t>GRAND TOTAL</t>
  </si>
  <si>
    <t>Notes:  (1) Gas cost is computed at the preferential contract rate of Rs. 900 per MMBtu.  (2) Restart / Shutdown Cost represents incremental costs recorded in the PMS at the time of the respective batch.  (3) Line 2 (New) was commissioned in July 2025 with a designed monthly capacity of 15,750 tonnes.</t>
  </si>
  <si>
    <t>Source: Production Management System (PMS) — Extract prepared by Finance Department  |  Batch Status Codes:  N = Normal Run    SD = Shutdown    RS = Restart</t>
  </si>
  <si>
    <t>Total Batch
Gas Overhead Cost (Rs. '000)</t>
  </si>
  <si>
    <t>Total Batch
Gas Cost (Rs. '000)</t>
  </si>
  <si>
    <t>Other Variable
Gas Overheads (Rs. '000)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</si>
</sst>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#,##0.0"/>
    <numFmt numFmtId="166" formatCode="_-* #,##0_-;\-* #,##0_-;_-* &quot;-&quot;??_-;_-@_-"/>
  </numFmts>
  <fonts count="11" x14ac:knownFonts="1">
    <font>
      <sz val="11"/>
      <color theme="1"/>
      <name val="Calibri"/>
      <family val="2"/>
      <charset val="1"/>
    </font>
    <font>
      <sz val="10"/>
      <name val="Arial"/>
    </font>
    <font>
      <b/>
      <sz val="13"/>
      <color rgb="FFFFFFFF"/>
      <name val="Arial"/>
      <charset val="1"/>
    </font>
    <font>
      <i/>
      <sz val="10"/>
      <color rgb="FFFFFFFF"/>
      <name val="Arial"/>
      <charset val="1"/>
    </font>
    <font>
      <i/>
      <sz val="9"/>
      <color rgb="FF595959"/>
      <name val="Arial"/>
      <charset val="1"/>
    </font>
    <font>
      <b/>
      <sz val="9"/>
      <color rgb="FFFFFFFF"/>
      <name val="Arial"/>
      <charset val="1"/>
    </font>
    <font>
      <sz val="9"/>
      <name val="Arial"/>
      <charset val="1"/>
    </font>
    <font>
      <i/>
      <sz val="8"/>
      <color rgb="FF595959"/>
      <name val="Arial"/>
      <charset val="1"/>
    </font>
    <font>
      <i/>
      <sz val="8"/>
      <color rgb="FF595959"/>
      <name val="Arial"/>
      <family val="2"/>
    </font>
    <font>
      <sz val="9"/>
      <name val="Arial"/>
      <family val="2"/>
    </font>
    <font>
      <i/>
      <sz val="9"/>
      <color rgb="FF59595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00B050"/>
        <bgColor rgb="FF333333"/>
      </patternFill>
    </fill>
    <fill>
      <patternFill patternType="solid">
        <fgColor rgb="FF657F6B"/>
        <bgColor rgb="FF0066CC"/>
      </patternFill>
    </fill>
    <fill>
      <patternFill patternType="solid">
        <fgColor rgb="FF657F6B"/>
        <bgColor rgb="FF333333"/>
      </patternFill>
    </fill>
  </fills>
  <borders count="8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</borders>
  <cellStyleXfs count="3">
    <xf numFmtId="0" fontId="0" fillId="0" borderId="0"/>
    <xf numFmtId="164" fontId="1" fillId="0" borderId="0"/>
    <xf numFmtId="9" fontId="1" fillId="0" borderId="0"/>
  </cellStyleXfs>
  <cellXfs count="31">
    <xf numFmtId="0" fontId="0" fillId="0" borderId="0" xfId="0"/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/>
    </xf>
    <xf numFmtId="3" fontId="6" fillId="3" borderId="1" xfId="0" applyNumberFormat="1" applyFont="1" applyFill="1" applyBorder="1" applyAlignment="1">
      <alignment horizontal="right" vertical="center"/>
    </xf>
    <xf numFmtId="165" fontId="6" fillId="3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right" vertical="center"/>
    </xf>
    <xf numFmtId="165" fontId="6" fillId="2" borderId="1" xfId="0" applyNumberFormat="1" applyFont="1" applyFill="1" applyBorder="1" applyAlignment="1">
      <alignment horizontal="right" vertical="center"/>
    </xf>
    <xf numFmtId="9" fontId="1" fillId="0" borderId="0" xfId="2"/>
    <xf numFmtId="3" fontId="0" fillId="0" borderId="0" xfId="0" applyNumberFormat="1"/>
    <xf numFmtId="164" fontId="1" fillId="0" borderId="0" xfId="1"/>
    <xf numFmtId="166" fontId="1" fillId="0" borderId="0" xfId="1" applyNumberFormat="1"/>
    <xf numFmtId="166" fontId="0" fillId="0" borderId="0" xfId="0" applyNumberFormat="1"/>
    <xf numFmtId="165" fontId="0" fillId="0" borderId="0" xfId="0" applyNumberFormat="1"/>
    <xf numFmtId="0" fontId="9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0" fillId="0" borderId="6" xfId="0" applyBorder="1"/>
    <xf numFmtId="0" fontId="5" fillId="6" borderId="6" xfId="0" applyFont="1" applyFill="1" applyBorder="1" applyAlignment="1">
      <alignment horizontal="center" vertical="center" wrapText="1"/>
    </xf>
    <xf numFmtId="3" fontId="5" fillId="6" borderId="7" xfId="0" applyNumberFormat="1" applyFont="1" applyFill="1" applyBorder="1" applyAlignment="1">
      <alignment horizontal="right" vertical="center"/>
    </xf>
    <xf numFmtId="165" fontId="5" fillId="6" borderId="7" xfId="0" applyNumberFormat="1" applyFont="1" applyFill="1" applyBorder="1" applyAlignment="1">
      <alignment horizontal="right" vertical="center"/>
    </xf>
    <xf numFmtId="0" fontId="2" fillId="4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4">
    <dxf>
      <numFmt numFmtId="165" formatCode="#,##0.0"/>
    </dxf>
    <dxf>
      <border outline="0">
        <left style="thin">
          <color rgb="FFBFBFBF"/>
        </left>
        <top style="thin">
          <color rgb="FFBFBFBF"/>
        </top>
        <bottom style="thin">
          <color rgb="FFBFBFBF"/>
        </bottom>
      </border>
    </dxf>
    <dxf>
      <border outline="0"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Arial"/>
        <charset val="1"/>
        <scheme val="none"/>
      </font>
      <fill>
        <patternFill patternType="solid">
          <fgColor rgb="FF0066CC"/>
          <bgColor rgb="FF657F6B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/>
        <bottom/>
      </border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57F6B"/>
      <color rgb="FF5EDC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34DD9A5-3A24-41E8-9C3A-BEF7ECB1F55D}" name="Table1" displayName="Table1" ref="A4:K110" totalsRowShown="0" headerRowDxfId="3" headerRowBorderDxfId="2" tableBorderDxfId="1">
  <autoFilter ref="A4:K110" xr:uid="{C34DD9A5-3A24-41E8-9C3A-BEF7ECB1F55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F70826AF-8DF0-4B77-857F-6A6FD730A881}" name="Batch ID"/>
    <tableColumn id="2" xr3:uid="{CA0612A6-FB19-46F4-9680-480A831DDDA8}" name="Month"/>
    <tableColumn id="3" xr3:uid="{69F7D92B-845A-4255-A8F1-A344020CBF66}" name="Production Line"/>
    <tableColumn id="4" xr3:uid="{67767BDA-7935-4169-8A87-2ABD889256FF}" name="Batch Status"/>
    <tableColumn id="5" xr3:uid="{9FB51675-D2FC-441F-B0F8-0778C0A00579}" name="Batch Output_x000a_(Tonnes)"/>
    <tableColumn id="6" xr3:uid="{D1FEE135-C263-46AD-B753-F5081554E6C8}" name="Gas Consumed_x000a_(MMBtu)"/>
    <tableColumn id="7" xr3:uid="{B710EEB7-54A6-4F06-827A-836CB1C27240}" name="Gas Cost_x000a_(Rs. '000)"/>
    <tableColumn id="8" xr3:uid="{8DE6D590-53BD-495E-A720-075D4694206C}" name="Restart / Shutdown_x000a_Cost (Rs. '000)"/>
    <tableColumn id="9" xr3:uid="{C53C5DDC-3519-45AA-A049-5506B02A7665}" name="Other Variable_x000a_Gas Overheads (Rs. '000)"/>
    <tableColumn id="10" xr3:uid="{183D2C59-C076-4E85-A02E-077110B74587}" name="Total Batch_x000a_Gas Overhead Cost (Rs. '000)"/>
    <tableColumn id="11" xr3:uid="{10217259-311E-40EE-9FE6-7B7610C945AC}" name="Total Batch_x000a_Gas Cost (Rs. '000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0"/>
  <sheetViews>
    <sheetView tabSelected="1" zoomScale="110" zoomScaleNormal="110" workbookViewId="0">
      <pane ySplit="4" topLeftCell="A5" activePane="bottomLeft" state="frozen"/>
      <selection pane="bottomLeft" activeCell="B6" sqref="B6"/>
    </sheetView>
  </sheetViews>
  <sheetFormatPr defaultColWidth="8.6640625" defaultRowHeight="14.4" x14ac:dyDescent="0.3"/>
  <cols>
    <col min="1" max="1" width="16" customWidth="1"/>
    <col min="2" max="2" width="10" customWidth="1"/>
    <col min="3" max="3" width="17.88671875" bestFit="1" customWidth="1"/>
    <col min="4" max="4" width="15.21875" bestFit="1" customWidth="1"/>
    <col min="5" max="5" width="15.6640625" bestFit="1" customWidth="1"/>
    <col min="6" max="6" width="17.33203125" bestFit="1" customWidth="1"/>
    <col min="7" max="7" width="12.44140625" bestFit="1" customWidth="1"/>
    <col min="8" max="8" width="20.33203125" bestFit="1" customWidth="1"/>
    <col min="9" max="9" width="21.88671875" bestFit="1" customWidth="1"/>
    <col min="10" max="10" width="20.88671875" bestFit="1" customWidth="1"/>
    <col min="11" max="11" width="16.5546875" customWidth="1"/>
  </cols>
  <sheetData>
    <row r="1" spans="1:11" ht="24" customHeight="1" x14ac:dyDescent="0.3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18" customHeight="1" x14ac:dyDescent="0.3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24" customHeight="1" x14ac:dyDescent="0.3">
      <c r="A3" s="27" t="s">
        <v>134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ht="36" customHeight="1" x14ac:dyDescent="0.3">
      <c r="A4" s="19" t="s">
        <v>2</v>
      </c>
      <c r="B4" s="20" t="s">
        <v>3</v>
      </c>
      <c r="C4" s="20" t="s">
        <v>4</v>
      </c>
      <c r="D4" s="20" t="s">
        <v>5</v>
      </c>
      <c r="E4" s="20" t="s">
        <v>6</v>
      </c>
      <c r="F4" s="20" t="s">
        <v>7</v>
      </c>
      <c r="G4" s="20" t="s">
        <v>8</v>
      </c>
      <c r="H4" s="20" t="s">
        <v>9</v>
      </c>
      <c r="I4" s="20" t="s">
        <v>137</v>
      </c>
      <c r="J4" s="20" t="s">
        <v>135</v>
      </c>
      <c r="K4" s="20" t="s">
        <v>136</v>
      </c>
    </row>
    <row r="5" spans="1:11" x14ac:dyDescent="0.3">
      <c r="A5" s="17" t="s">
        <v>10</v>
      </c>
      <c r="B5" s="1" t="s">
        <v>11</v>
      </c>
      <c r="C5" s="2" t="s">
        <v>12</v>
      </c>
      <c r="D5" s="1" t="s">
        <v>13</v>
      </c>
      <c r="E5" s="3">
        <v>3354</v>
      </c>
      <c r="F5" s="3">
        <v>282410</v>
      </c>
      <c r="G5" s="4">
        <v>254169</v>
      </c>
      <c r="H5" s="4">
        <v>0</v>
      </c>
      <c r="I5" s="4">
        <v>93434</v>
      </c>
      <c r="J5" s="4">
        <f t="shared" ref="J5:J36" si="0">H5+I5</f>
        <v>93434</v>
      </c>
      <c r="K5" s="14">
        <f>G5+J5</f>
        <v>347603</v>
      </c>
    </row>
    <row r="6" spans="1:11" x14ac:dyDescent="0.3">
      <c r="A6" s="18" t="s">
        <v>14</v>
      </c>
      <c r="B6" s="5" t="s">
        <v>11</v>
      </c>
      <c r="C6" s="6" t="s">
        <v>12</v>
      </c>
      <c r="D6" s="5" t="s">
        <v>13</v>
      </c>
      <c r="E6" s="7">
        <v>3280</v>
      </c>
      <c r="F6" s="7">
        <v>287189.99999999994</v>
      </c>
      <c r="G6" s="8">
        <v>258470.99999999994</v>
      </c>
      <c r="H6" s="8">
        <v>0</v>
      </c>
      <c r="I6" s="8">
        <v>91848</v>
      </c>
      <c r="J6" s="8">
        <f t="shared" si="0"/>
        <v>91848</v>
      </c>
      <c r="K6" s="14">
        <f t="shared" ref="K6:K69" si="1">G6+J6</f>
        <v>350318.99999999994</v>
      </c>
    </row>
    <row r="7" spans="1:11" x14ac:dyDescent="0.3">
      <c r="A7" s="17" t="s">
        <v>15</v>
      </c>
      <c r="B7" s="1" t="s">
        <v>11</v>
      </c>
      <c r="C7" s="2" t="s">
        <v>12</v>
      </c>
      <c r="D7" s="1" t="s">
        <v>13</v>
      </c>
      <c r="E7" s="3">
        <v>3344</v>
      </c>
      <c r="F7" s="3">
        <v>291280</v>
      </c>
      <c r="G7" s="4">
        <v>262152</v>
      </c>
      <c r="H7" s="4">
        <v>0</v>
      </c>
      <c r="I7" s="4">
        <v>95562</v>
      </c>
      <c r="J7" s="4">
        <f t="shared" si="0"/>
        <v>95562</v>
      </c>
      <c r="K7" s="14">
        <f t="shared" si="1"/>
        <v>357714</v>
      </c>
    </row>
    <row r="8" spans="1:11" x14ac:dyDescent="0.3">
      <c r="A8" s="18" t="s">
        <v>16</v>
      </c>
      <c r="B8" s="5" t="s">
        <v>11</v>
      </c>
      <c r="C8" s="6" t="s">
        <v>12</v>
      </c>
      <c r="D8" s="5" t="s">
        <v>13</v>
      </c>
      <c r="E8" s="7">
        <v>3608</v>
      </c>
      <c r="F8" s="7">
        <v>310060</v>
      </c>
      <c r="G8" s="8">
        <v>279054</v>
      </c>
      <c r="H8" s="8">
        <v>0</v>
      </c>
      <c r="I8" s="8">
        <v>102263</v>
      </c>
      <c r="J8" s="8">
        <f t="shared" si="0"/>
        <v>102263</v>
      </c>
      <c r="K8" s="14">
        <f t="shared" si="1"/>
        <v>381317</v>
      </c>
    </row>
    <row r="9" spans="1:11" x14ac:dyDescent="0.3">
      <c r="A9" s="17" t="s">
        <v>17</v>
      </c>
      <c r="B9" s="1" t="s">
        <v>11</v>
      </c>
      <c r="C9" s="2" t="s">
        <v>12</v>
      </c>
      <c r="D9" s="1" t="s">
        <v>13</v>
      </c>
      <c r="E9" s="3">
        <v>3453</v>
      </c>
      <c r="F9" s="3">
        <v>291089.99999999994</v>
      </c>
      <c r="G9" s="4">
        <v>261980.99999999994</v>
      </c>
      <c r="H9" s="4">
        <v>0</v>
      </c>
      <c r="I9" s="4">
        <v>101187</v>
      </c>
      <c r="J9" s="4">
        <f t="shared" si="0"/>
        <v>101187</v>
      </c>
      <c r="K9" s="14">
        <f t="shared" si="1"/>
        <v>363167.99999999994</v>
      </c>
    </row>
    <row r="10" spans="1:11" x14ac:dyDescent="0.3">
      <c r="A10" s="18" t="s">
        <v>18</v>
      </c>
      <c r="B10" s="5" t="s">
        <v>19</v>
      </c>
      <c r="C10" s="6" t="s">
        <v>12</v>
      </c>
      <c r="D10" s="5" t="s">
        <v>13</v>
      </c>
      <c r="E10" s="7">
        <v>3340</v>
      </c>
      <c r="F10" s="7">
        <v>285000</v>
      </c>
      <c r="G10" s="8">
        <v>256500</v>
      </c>
      <c r="H10" s="8">
        <v>0</v>
      </c>
      <c r="I10" s="8">
        <v>96408</v>
      </c>
      <c r="J10" s="8">
        <f t="shared" si="0"/>
        <v>96408</v>
      </c>
      <c r="K10" s="14">
        <f t="shared" si="1"/>
        <v>352908</v>
      </c>
    </row>
    <row r="11" spans="1:11" x14ac:dyDescent="0.3">
      <c r="A11" s="17" t="s">
        <v>20</v>
      </c>
      <c r="B11" s="1" t="s">
        <v>19</v>
      </c>
      <c r="C11" s="2" t="s">
        <v>12</v>
      </c>
      <c r="D11" s="1" t="s">
        <v>13</v>
      </c>
      <c r="E11" s="3">
        <v>3234</v>
      </c>
      <c r="F11" s="3">
        <v>281239.99999999994</v>
      </c>
      <c r="G11" s="4">
        <v>253115.99999999994</v>
      </c>
      <c r="H11" s="4">
        <v>0</v>
      </c>
      <c r="I11" s="4">
        <v>94433</v>
      </c>
      <c r="J11" s="4">
        <f t="shared" si="0"/>
        <v>94433</v>
      </c>
      <c r="K11" s="14">
        <f t="shared" si="1"/>
        <v>347548.99999999994</v>
      </c>
    </row>
    <row r="12" spans="1:11" x14ac:dyDescent="0.3">
      <c r="A12" s="18" t="s">
        <v>21</v>
      </c>
      <c r="B12" s="5" t="s">
        <v>19</v>
      </c>
      <c r="C12" s="6" t="s">
        <v>12</v>
      </c>
      <c r="D12" s="5" t="s">
        <v>13</v>
      </c>
      <c r="E12" s="7">
        <v>3323</v>
      </c>
      <c r="F12" s="7">
        <v>294689.99999999994</v>
      </c>
      <c r="G12" s="8">
        <v>265220.99999999994</v>
      </c>
      <c r="H12" s="8">
        <v>0</v>
      </c>
      <c r="I12" s="8">
        <v>94896</v>
      </c>
      <c r="J12" s="8">
        <f t="shared" si="0"/>
        <v>94896</v>
      </c>
      <c r="K12" s="14">
        <f t="shared" si="1"/>
        <v>360116.99999999994</v>
      </c>
    </row>
    <row r="13" spans="1:11" x14ac:dyDescent="0.3">
      <c r="A13" s="17" t="s">
        <v>22</v>
      </c>
      <c r="B13" s="1" t="s">
        <v>19</v>
      </c>
      <c r="C13" s="2" t="s">
        <v>12</v>
      </c>
      <c r="D13" s="1" t="s">
        <v>13</v>
      </c>
      <c r="E13" s="3">
        <v>3530</v>
      </c>
      <c r="F13" s="3">
        <v>302920</v>
      </c>
      <c r="G13" s="4">
        <v>272628</v>
      </c>
      <c r="H13" s="4">
        <v>0</v>
      </c>
      <c r="I13" s="4">
        <v>99918</v>
      </c>
      <c r="J13" s="4">
        <f t="shared" si="0"/>
        <v>99918</v>
      </c>
      <c r="K13" s="14">
        <f t="shared" si="1"/>
        <v>372546</v>
      </c>
    </row>
    <row r="14" spans="1:11" x14ac:dyDescent="0.3">
      <c r="A14" s="18" t="s">
        <v>23</v>
      </c>
      <c r="B14" s="5" t="s">
        <v>19</v>
      </c>
      <c r="C14" s="6" t="s">
        <v>12</v>
      </c>
      <c r="D14" s="5" t="s">
        <v>13</v>
      </c>
      <c r="E14" s="7">
        <v>3290</v>
      </c>
      <c r="F14" s="7">
        <v>273220</v>
      </c>
      <c r="G14" s="8">
        <v>245898</v>
      </c>
      <c r="H14" s="8">
        <v>0</v>
      </c>
      <c r="I14" s="8">
        <v>91816</v>
      </c>
      <c r="J14" s="8">
        <f t="shared" si="0"/>
        <v>91816</v>
      </c>
      <c r="K14" s="14">
        <f t="shared" si="1"/>
        <v>337714</v>
      </c>
    </row>
    <row r="15" spans="1:11" x14ac:dyDescent="0.3">
      <c r="A15" s="17" t="s">
        <v>24</v>
      </c>
      <c r="B15" s="1" t="s">
        <v>25</v>
      </c>
      <c r="C15" s="2" t="s">
        <v>12</v>
      </c>
      <c r="D15" s="1" t="s">
        <v>13</v>
      </c>
      <c r="E15" s="3">
        <v>3633</v>
      </c>
      <c r="F15" s="3">
        <v>313189.99999999994</v>
      </c>
      <c r="G15" s="4">
        <v>281870.99999999994</v>
      </c>
      <c r="H15" s="4">
        <v>0</v>
      </c>
      <c r="I15" s="4">
        <v>103265</v>
      </c>
      <c r="J15" s="4">
        <f t="shared" si="0"/>
        <v>103265</v>
      </c>
      <c r="K15" s="14">
        <f t="shared" si="1"/>
        <v>385135.99999999994</v>
      </c>
    </row>
    <row r="16" spans="1:11" x14ac:dyDescent="0.3">
      <c r="A16" s="18" t="s">
        <v>26</v>
      </c>
      <c r="B16" s="5" t="s">
        <v>25</v>
      </c>
      <c r="C16" s="6" t="s">
        <v>12</v>
      </c>
      <c r="D16" s="5" t="s">
        <v>13</v>
      </c>
      <c r="E16" s="7">
        <v>3590</v>
      </c>
      <c r="F16" s="7">
        <v>311010</v>
      </c>
      <c r="G16" s="8">
        <v>279909</v>
      </c>
      <c r="H16" s="8">
        <v>0</v>
      </c>
      <c r="I16" s="8">
        <v>105738</v>
      </c>
      <c r="J16" s="8">
        <f t="shared" si="0"/>
        <v>105738</v>
      </c>
      <c r="K16" s="14">
        <f t="shared" si="1"/>
        <v>385647</v>
      </c>
    </row>
    <row r="17" spans="1:11" x14ac:dyDescent="0.3">
      <c r="A17" s="17" t="s">
        <v>27</v>
      </c>
      <c r="B17" s="1" t="s">
        <v>25</v>
      </c>
      <c r="C17" s="2" t="s">
        <v>12</v>
      </c>
      <c r="D17" s="1" t="s">
        <v>13</v>
      </c>
      <c r="E17" s="3">
        <v>3332</v>
      </c>
      <c r="F17" s="3">
        <v>280870</v>
      </c>
      <c r="G17" s="4">
        <v>252783</v>
      </c>
      <c r="H17" s="4">
        <v>0</v>
      </c>
      <c r="I17" s="4">
        <v>97766</v>
      </c>
      <c r="J17" s="4">
        <f t="shared" si="0"/>
        <v>97766</v>
      </c>
      <c r="K17" s="14">
        <f t="shared" si="1"/>
        <v>350549</v>
      </c>
    </row>
    <row r="18" spans="1:11" x14ac:dyDescent="0.3">
      <c r="A18" s="18" t="s">
        <v>28</v>
      </c>
      <c r="B18" s="5" t="s">
        <v>25</v>
      </c>
      <c r="C18" s="6" t="s">
        <v>12</v>
      </c>
      <c r="D18" s="5" t="s">
        <v>13</v>
      </c>
      <c r="E18" s="7">
        <v>3238</v>
      </c>
      <c r="F18" s="7">
        <v>284139.99999999994</v>
      </c>
      <c r="G18" s="8">
        <v>255725.99999999994</v>
      </c>
      <c r="H18" s="8">
        <v>0</v>
      </c>
      <c r="I18" s="8">
        <v>92901</v>
      </c>
      <c r="J18" s="8">
        <f t="shared" si="0"/>
        <v>92901</v>
      </c>
      <c r="K18" s="14">
        <f t="shared" si="1"/>
        <v>348626.99999999994</v>
      </c>
    </row>
    <row r="19" spans="1:11" x14ac:dyDescent="0.3">
      <c r="A19" s="17" t="s">
        <v>29</v>
      </c>
      <c r="B19" s="1" t="s">
        <v>25</v>
      </c>
      <c r="C19" s="2" t="s">
        <v>12</v>
      </c>
      <c r="D19" s="1" t="s">
        <v>13</v>
      </c>
      <c r="E19" s="3">
        <v>3629</v>
      </c>
      <c r="F19" s="3">
        <v>321760</v>
      </c>
      <c r="G19" s="4">
        <v>289584</v>
      </c>
      <c r="H19" s="4">
        <v>0</v>
      </c>
      <c r="I19" s="4">
        <v>104590</v>
      </c>
      <c r="J19" s="4">
        <f t="shared" si="0"/>
        <v>104590</v>
      </c>
      <c r="K19" s="14">
        <f t="shared" si="1"/>
        <v>394174</v>
      </c>
    </row>
    <row r="20" spans="1:11" x14ac:dyDescent="0.3">
      <c r="A20" s="18" t="s">
        <v>30</v>
      </c>
      <c r="B20" s="5" t="s">
        <v>31</v>
      </c>
      <c r="C20" s="6" t="s">
        <v>12</v>
      </c>
      <c r="D20" s="5" t="s">
        <v>13</v>
      </c>
      <c r="E20" s="7">
        <v>3179</v>
      </c>
      <c r="F20" s="7">
        <v>264300</v>
      </c>
      <c r="G20" s="8">
        <v>237870</v>
      </c>
      <c r="H20" s="8">
        <v>0</v>
      </c>
      <c r="I20" s="8">
        <v>90434</v>
      </c>
      <c r="J20" s="8">
        <f t="shared" si="0"/>
        <v>90434</v>
      </c>
      <c r="K20" s="14">
        <f t="shared" si="1"/>
        <v>328304</v>
      </c>
    </row>
    <row r="21" spans="1:11" x14ac:dyDescent="0.3">
      <c r="A21" s="17" t="s">
        <v>32</v>
      </c>
      <c r="B21" s="1" t="s">
        <v>31</v>
      </c>
      <c r="C21" s="2" t="s">
        <v>12</v>
      </c>
      <c r="D21" s="1" t="s">
        <v>13</v>
      </c>
      <c r="E21" s="3">
        <v>3552</v>
      </c>
      <c r="F21" s="3">
        <v>296550</v>
      </c>
      <c r="G21" s="4">
        <v>266895</v>
      </c>
      <c r="H21" s="4">
        <v>0</v>
      </c>
      <c r="I21" s="4">
        <v>100702</v>
      </c>
      <c r="J21" s="4">
        <f t="shared" si="0"/>
        <v>100702</v>
      </c>
      <c r="K21" s="14">
        <f t="shared" si="1"/>
        <v>367597</v>
      </c>
    </row>
    <row r="22" spans="1:11" x14ac:dyDescent="0.3">
      <c r="A22" s="18" t="s">
        <v>33</v>
      </c>
      <c r="B22" s="5" t="s">
        <v>31</v>
      </c>
      <c r="C22" s="6" t="s">
        <v>12</v>
      </c>
      <c r="D22" s="5" t="s">
        <v>13</v>
      </c>
      <c r="E22" s="7">
        <v>3202</v>
      </c>
      <c r="F22" s="7">
        <v>271720</v>
      </c>
      <c r="G22" s="8">
        <v>244548</v>
      </c>
      <c r="H22" s="8">
        <v>0</v>
      </c>
      <c r="I22" s="8">
        <v>88091</v>
      </c>
      <c r="J22" s="8">
        <f t="shared" si="0"/>
        <v>88091</v>
      </c>
      <c r="K22" s="14">
        <f t="shared" si="1"/>
        <v>332639</v>
      </c>
    </row>
    <row r="23" spans="1:11" x14ac:dyDescent="0.3">
      <c r="A23" s="17" t="s">
        <v>34</v>
      </c>
      <c r="B23" s="1" t="s">
        <v>31</v>
      </c>
      <c r="C23" s="2" t="s">
        <v>12</v>
      </c>
      <c r="D23" s="1" t="s">
        <v>13</v>
      </c>
      <c r="E23" s="3">
        <v>3318</v>
      </c>
      <c r="F23" s="3">
        <v>285810</v>
      </c>
      <c r="G23" s="4">
        <v>257229</v>
      </c>
      <c r="H23" s="4">
        <v>0</v>
      </c>
      <c r="I23" s="4">
        <v>92577</v>
      </c>
      <c r="J23" s="4">
        <f t="shared" si="0"/>
        <v>92577</v>
      </c>
      <c r="K23" s="14">
        <f t="shared" si="1"/>
        <v>349806</v>
      </c>
    </row>
    <row r="24" spans="1:11" x14ac:dyDescent="0.3">
      <c r="A24" s="18" t="s">
        <v>35</v>
      </c>
      <c r="B24" s="5" t="s">
        <v>31</v>
      </c>
      <c r="C24" s="6" t="s">
        <v>12</v>
      </c>
      <c r="D24" s="5" t="s">
        <v>13</v>
      </c>
      <c r="E24" s="7">
        <v>3536</v>
      </c>
      <c r="F24" s="7">
        <v>294660</v>
      </c>
      <c r="G24" s="8">
        <v>265194</v>
      </c>
      <c r="H24" s="8">
        <v>0</v>
      </c>
      <c r="I24" s="8">
        <v>98735</v>
      </c>
      <c r="J24" s="8">
        <f t="shared" si="0"/>
        <v>98735</v>
      </c>
      <c r="K24" s="14">
        <f t="shared" si="1"/>
        <v>363929</v>
      </c>
    </row>
    <row r="25" spans="1:11" x14ac:dyDescent="0.3">
      <c r="A25" s="17" t="s">
        <v>36</v>
      </c>
      <c r="B25" s="1" t="s">
        <v>31</v>
      </c>
      <c r="C25" s="2" t="s">
        <v>37</v>
      </c>
      <c r="D25" s="1" t="s">
        <v>13</v>
      </c>
      <c r="E25" s="3">
        <v>1700</v>
      </c>
      <c r="F25" s="3">
        <v>145219.99999999997</v>
      </c>
      <c r="G25" s="4">
        <v>130697.99999999997</v>
      </c>
      <c r="H25" s="4">
        <v>0</v>
      </c>
      <c r="I25" s="4">
        <v>63015</v>
      </c>
      <c r="J25" s="4">
        <f t="shared" si="0"/>
        <v>63015</v>
      </c>
      <c r="K25" s="14">
        <f t="shared" si="1"/>
        <v>193712.99999999997</v>
      </c>
    </row>
    <row r="26" spans="1:11" x14ac:dyDescent="0.3">
      <c r="A26" s="18" t="s">
        <v>38</v>
      </c>
      <c r="B26" s="5" t="s">
        <v>31</v>
      </c>
      <c r="C26" s="6" t="s">
        <v>37</v>
      </c>
      <c r="D26" s="5" t="s">
        <v>13</v>
      </c>
      <c r="E26" s="7">
        <v>1723</v>
      </c>
      <c r="F26" s="7">
        <v>150190</v>
      </c>
      <c r="G26" s="8">
        <v>135171</v>
      </c>
      <c r="H26" s="8">
        <v>0</v>
      </c>
      <c r="I26" s="8">
        <v>50560</v>
      </c>
      <c r="J26" s="8">
        <f t="shared" si="0"/>
        <v>50560</v>
      </c>
      <c r="K26" s="14">
        <f t="shared" si="1"/>
        <v>185731</v>
      </c>
    </row>
    <row r="27" spans="1:11" x14ac:dyDescent="0.3">
      <c r="A27" s="17" t="s">
        <v>39</v>
      </c>
      <c r="B27" s="1" t="s">
        <v>31</v>
      </c>
      <c r="C27" s="2" t="s">
        <v>37</v>
      </c>
      <c r="D27" s="1" t="s">
        <v>13</v>
      </c>
      <c r="E27" s="3">
        <v>1669</v>
      </c>
      <c r="F27" s="3">
        <v>147180</v>
      </c>
      <c r="G27" s="4">
        <v>132462</v>
      </c>
      <c r="H27" s="4">
        <v>0</v>
      </c>
      <c r="I27" s="4">
        <v>47899</v>
      </c>
      <c r="J27" s="4">
        <f t="shared" si="0"/>
        <v>47899</v>
      </c>
      <c r="K27" s="14">
        <f t="shared" si="1"/>
        <v>180361</v>
      </c>
    </row>
    <row r="28" spans="1:11" x14ac:dyDescent="0.3">
      <c r="A28" s="18" t="s">
        <v>40</v>
      </c>
      <c r="B28" s="5" t="s">
        <v>31</v>
      </c>
      <c r="C28" s="6" t="s">
        <v>37</v>
      </c>
      <c r="D28" s="5" t="s">
        <v>13</v>
      </c>
      <c r="E28" s="7">
        <v>1820</v>
      </c>
      <c r="F28" s="7">
        <v>157700</v>
      </c>
      <c r="G28" s="8">
        <v>141930</v>
      </c>
      <c r="H28" s="8">
        <v>0</v>
      </c>
      <c r="I28" s="8">
        <v>67713</v>
      </c>
      <c r="J28" s="8">
        <f t="shared" si="0"/>
        <v>67713</v>
      </c>
      <c r="K28" s="14">
        <f t="shared" si="1"/>
        <v>209643</v>
      </c>
    </row>
    <row r="29" spans="1:11" x14ac:dyDescent="0.3">
      <c r="A29" s="17" t="s">
        <v>41</v>
      </c>
      <c r="B29" s="1" t="s">
        <v>31</v>
      </c>
      <c r="C29" s="2" t="s">
        <v>37</v>
      </c>
      <c r="D29" s="1" t="s">
        <v>13</v>
      </c>
      <c r="E29" s="3">
        <v>1660</v>
      </c>
      <c r="F29" s="3">
        <v>139210</v>
      </c>
      <c r="G29" s="4">
        <v>125289</v>
      </c>
      <c r="H29" s="4">
        <v>0</v>
      </c>
      <c r="I29" s="4">
        <v>46228</v>
      </c>
      <c r="J29" s="4">
        <f t="shared" si="0"/>
        <v>46228</v>
      </c>
      <c r="K29" s="14">
        <f t="shared" si="1"/>
        <v>171517</v>
      </c>
    </row>
    <row r="30" spans="1:11" x14ac:dyDescent="0.3">
      <c r="A30" s="18" t="s">
        <v>42</v>
      </c>
      <c r="B30" s="5" t="s">
        <v>43</v>
      </c>
      <c r="C30" s="6" t="s">
        <v>12</v>
      </c>
      <c r="D30" s="5" t="s">
        <v>13</v>
      </c>
      <c r="E30" s="7">
        <v>6330</v>
      </c>
      <c r="F30" s="7">
        <v>530920</v>
      </c>
      <c r="G30" s="8">
        <v>477828</v>
      </c>
      <c r="H30" s="8">
        <v>0</v>
      </c>
      <c r="I30" s="8">
        <v>176703</v>
      </c>
      <c r="J30" s="8">
        <f t="shared" si="0"/>
        <v>176703</v>
      </c>
      <c r="K30" s="14">
        <f t="shared" si="1"/>
        <v>654531</v>
      </c>
    </row>
    <row r="31" spans="1:11" x14ac:dyDescent="0.3">
      <c r="A31" s="17" t="s">
        <v>44</v>
      </c>
      <c r="B31" s="1" t="s">
        <v>43</v>
      </c>
      <c r="C31" s="2" t="s">
        <v>12</v>
      </c>
      <c r="D31" s="1" t="s">
        <v>45</v>
      </c>
      <c r="E31" s="3">
        <v>2037</v>
      </c>
      <c r="F31" s="3">
        <v>224740</v>
      </c>
      <c r="G31" s="4">
        <v>202266</v>
      </c>
      <c r="H31" s="4">
        <v>30767</v>
      </c>
      <c r="I31" s="4">
        <v>77876</v>
      </c>
      <c r="J31" s="4">
        <f t="shared" si="0"/>
        <v>108643</v>
      </c>
      <c r="K31" s="14">
        <f t="shared" si="1"/>
        <v>310909</v>
      </c>
    </row>
    <row r="32" spans="1:11" x14ac:dyDescent="0.3">
      <c r="A32" s="18" t="s">
        <v>46</v>
      </c>
      <c r="B32" s="5" t="s">
        <v>43</v>
      </c>
      <c r="C32" s="6" t="s">
        <v>12</v>
      </c>
      <c r="D32" s="5" t="s">
        <v>47</v>
      </c>
      <c r="E32" s="7">
        <v>1021</v>
      </c>
      <c r="F32" s="7">
        <v>140630</v>
      </c>
      <c r="G32" s="8">
        <v>126567</v>
      </c>
      <c r="H32" s="8">
        <v>30091</v>
      </c>
      <c r="I32" s="8">
        <v>35084</v>
      </c>
      <c r="J32" s="8">
        <f t="shared" si="0"/>
        <v>65175</v>
      </c>
      <c r="K32" s="14">
        <f t="shared" si="1"/>
        <v>191742</v>
      </c>
    </row>
    <row r="33" spans="1:11" x14ac:dyDescent="0.3">
      <c r="A33" s="17" t="s">
        <v>48</v>
      </c>
      <c r="B33" s="1" t="s">
        <v>43</v>
      </c>
      <c r="C33" s="2" t="s">
        <v>12</v>
      </c>
      <c r="D33" s="15" t="s">
        <v>13</v>
      </c>
      <c r="E33" s="3">
        <v>2350</v>
      </c>
      <c r="F33" s="3">
        <v>228020</v>
      </c>
      <c r="G33" s="4">
        <v>205218</v>
      </c>
      <c r="H33" s="4">
        <v>0</v>
      </c>
      <c r="I33" s="4">
        <v>64849</v>
      </c>
      <c r="J33" s="4">
        <f t="shared" si="0"/>
        <v>64849</v>
      </c>
      <c r="K33" s="14">
        <f t="shared" si="1"/>
        <v>270067</v>
      </c>
    </row>
    <row r="34" spans="1:11" x14ac:dyDescent="0.3">
      <c r="A34" s="18" t="s">
        <v>49</v>
      </c>
      <c r="B34" s="5" t="s">
        <v>43</v>
      </c>
      <c r="C34" s="6" t="s">
        <v>12</v>
      </c>
      <c r="D34" s="5" t="s">
        <v>13</v>
      </c>
      <c r="E34" s="7">
        <v>6366</v>
      </c>
      <c r="F34" s="7">
        <v>543620</v>
      </c>
      <c r="G34" s="8">
        <v>489258</v>
      </c>
      <c r="H34" s="8">
        <v>0</v>
      </c>
      <c r="I34" s="8">
        <v>185535</v>
      </c>
      <c r="J34" s="8">
        <f t="shared" si="0"/>
        <v>185535</v>
      </c>
      <c r="K34" s="14">
        <f t="shared" si="1"/>
        <v>674793</v>
      </c>
    </row>
    <row r="35" spans="1:11" x14ac:dyDescent="0.3">
      <c r="A35" s="17" t="s">
        <v>50</v>
      </c>
      <c r="B35" s="1" t="s">
        <v>43</v>
      </c>
      <c r="C35" s="2" t="s">
        <v>37</v>
      </c>
      <c r="D35" s="1" t="s">
        <v>13</v>
      </c>
      <c r="E35" s="3">
        <v>2563</v>
      </c>
      <c r="F35" s="3">
        <v>219100</v>
      </c>
      <c r="G35" s="4">
        <v>197190</v>
      </c>
      <c r="H35" s="4">
        <v>0</v>
      </c>
      <c r="I35" s="4">
        <v>72384</v>
      </c>
      <c r="J35" s="4">
        <f t="shared" si="0"/>
        <v>72384</v>
      </c>
      <c r="K35" s="14">
        <f t="shared" si="1"/>
        <v>269574</v>
      </c>
    </row>
    <row r="36" spans="1:11" x14ac:dyDescent="0.3">
      <c r="A36" s="18" t="s">
        <v>51</v>
      </c>
      <c r="B36" s="5" t="s">
        <v>43</v>
      </c>
      <c r="C36" s="6" t="s">
        <v>37</v>
      </c>
      <c r="D36" s="5" t="s">
        <v>45</v>
      </c>
      <c r="E36" s="7">
        <v>652</v>
      </c>
      <c r="F36" s="7">
        <v>73070</v>
      </c>
      <c r="G36" s="8">
        <v>65763</v>
      </c>
      <c r="H36" s="8">
        <v>32769</v>
      </c>
      <c r="I36" s="8">
        <v>24521</v>
      </c>
      <c r="J36" s="8">
        <f t="shared" si="0"/>
        <v>57290</v>
      </c>
      <c r="K36" s="14">
        <f t="shared" si="1"/>
        <v>123053</v>
      </c>
    </row>
    <row r="37" spans="1:11" x14ac:dyDescent="0.3">
      <c r="A37" s="17" t="s">
        <v>52</v>
      </c>
      <c r="B37" s="1" t="s">
        <v>43</v>
      </c>
      <c r="C37" s="2" t="s">
        <v>37</v>
      </c>
      <c r="D37" s="1" t="s">
        <v>47</v>
      </c>
      <c r="E37" s="3">
        <v>488</v>
      </c>
      <c r="F37" s="3">
        <v>62780</v>
      </c>
      <c r="G37" s="4">
        <v>56502</v>
      </c>
      <c r="H37" s="4">
        <v>32851</v>
      </c>
      <c r="I37" s="4">
        <v>18189</v>
      </c>
      <c r="J37" s="4">
        <f t="shared" ref="J37:J68" si="2">H37+I37</f>
        <v>51040</v>
      </c>
      <c r="K37" s="14">
        <f t="shared" si="1"/>
        <v>107542</v>
      </c>
    </row>
    <row r="38" spans="1:11" x14ac:dyDescent="0.3">
      <c r="A38" s="18" t="s">
        <v>53</v>
      </c>
      <c r="B38" s="5" t="s">
        <v>43</v>
      </c>
      <c r="C38" s="6" t="s">
        <v>37</v>
      </c>
      <c r="D38" s="16" t="s">
        <v>13</v>
      </c>
      <c r="E38" s="7">
        <v>1035</v>
      </c>
      <c r="F38" s="7">
        <v>97009.999999999985</v>
      </c>
      <c r="G38" s="8">
        <v>87308.999999999985</v>
      </c>
      <c r="H38" s="8">
        <v>0</v>
      </c>
      <c r="I38" s="8">
        <v>30272</v>
      </c>
      <c r="J38" s="8">
        <f t="shared" si="2"/>
        <v>30272</v>
      </c>
      <c r="K38" s="14">
        <f t="shared" si="1"/>
        <v>117580.99999999999</v>
      </c>
    </row>
    <row r="39" spans="1:11" x14ac:dyDescent="0.3">
      <c r="A39" s="17" t="s">
        <v>54</v>
      </c>
      <c r="B39" s="1" t="s">
        <v>43</v>
      </c>
      <c r="C39" s="2" t="s">
        <v>37</v>
      </c>
      <c r="D39" s="1" t="s">
        <v>13</v>
      </c>
      <c r="E39" s="3">
        <v>2680</v>
      </c>
      <c r="F39" s="3">
        <v>225960</v>
      </c>
      <c r="G39" s="4">
        <v>203364</v>
      </c>
      <c r="H39" s="4">
        <v>0</v>
      </c>
      <c r="I39" s="4">
        <v>78038</v>
      </c>
      <c r="J39" s="4">
        <f t="shared" si="2"/>
        <v>78038</v>
      </c>
      <c r="K39" s="14">
        <f t="shared" si="1"/>
        <v>281402</v>
      </c>
    </row>
    <row r="40" spans="1:11" x14ac:dyDescent="0.3">
      <c r="A40" s="18" t="s">
        <v>55</v>
      </c>
      <c r="B40" s="5" t="s">
        <v>56</v>
      </c>
      <c r="C40" s="6" t="s">
        <v>12</v>
      </c>
      <c r="D40" s="5" t="s">
        <v>13</v>
      </c>
      <c r="E40" s="7">
        <v>3482</v>
      </c>
      <c r="F40" s="7">
        <v>294220</v>
      </c>
      <c r="G40" s="8">
        <v>264798</v>
      </c>
      <c r="H40" s="8">
        <v>0</v>
      </c>
      <c r="I40" s="8">
        <v>97819</v>
      </c>
      <c r="J40" s="8">
        <f t="shared" si="2"/>
        <v>97819</v>
      </c>
      <c r="K40" s="14">
        <f t="shared" si="1"/>
        <v>362617</v>
      </c>
    </row>
    <row r="41" spans="1:11" x14ac:dyDescent="0.3">
      <c r="A41" s="17" t="s">
        <v>57</v>
      </c>
      <c r="B41" s="1" t="s">
        <v>56</v>
      </c>
      <c r="C41" s="2" t="s">
        <v>12</v>
      </c>
      <c r="D41" s="1" t="s">
        <v>13</v>
      </c>
      <c r="E41" s="3">
        <v>3519</v>
      </c>
      <c r="F41" s="3">
        <v>293770</v>
      </c>
      <c r="G41" s="4">
        <v>264393</v>
      </c>
      <c r="H41" s="4">
        <v>0</v>
      </c>
      <c r="I41" s="4">
        <v>99854</v>
      </c>
      <c r="J41" s="4">
        <f t="shared" si="2"/>
        <v>99854</v>
      </c>
      <c r="K41" s="14">
        <f t="shared" si="1"/>
        <v>364247</v>
      </c>
    </row>
    <row r="42" spans="1:11" x14ac:dyDescent="0.3">
      <c r="A42" s="18" t="s">
        <v>58</v>
      </c>
      <c r="B42" s="5" t="s">
        <v>56</v>
      </c>
      <c r="C42" s="6" t="s">
        <v>12</v>
      </c>
      <c r="D42" s="5" t="s">
        <v>13</v>
      </c>
      <c r="E42" s="7">
        <v>3620</v>
      </c>
      <c r="F42" s="7">
        <v>306020</v>
      </c>
      <c r="G42" s="8">
        <v>275418</v>
      </c>
      <c r="H42" s="8">
        <v>0</v>
      </c>
      <c r="I42" s="8">
        <v>103193</v>
      </c>
      <c r="J42" s="8">
        <f t="shared" si="2"/>
        <v>103193</v>
      </c>
      <c r="K42" s="14">
        <f t="shared" si="1"/>
        <v>378611</v>
      </c>
    </row>
    <row r="43" spans="1:11" x14ac:dyDescent="0.3">
      <c r="A43" s="17" t="s">
        <v>59</v>
      </c>
      <c r="B43" s="1" t="s">
        <v>56</v>
      </c>
      <c r="C43" s="2" t="s">
        <v>12</v>
      </c>
      <c r="D43" s="1" t="s">
        <v>13</v>
      </c>
      <c r="E43" s="3">
        <v>3593</v>
      </c>
      <c r="F43" s="3">
        <v>317070</v>
      </c>
      <c r="G43" s="4">
        <v>285363</v>
      </c>
      <c r="H43" s="4">
        <v>0</v>
      </c>
      <c r="I43" s="4">
        <v>104472</v>
      </c>
      <c r="J43" s="4">
        <f t="shared" si="2"/>
        <v>104472</v>
      </c>
      <c r="K43" s="14">
        <f t="shared" si="1"/>
        <v>389835</v>
      </c>
    </row>
    <row r="44" spans="1:11" x14ac:dyDescent="0.3">
      <c r="A44" s="18" t="s">
        <v>60</v>
      </c>
      <c r="B44" s="5" t="s">
        <v>56</v>
      </c>
      <c r="C44" s="6" t="s">
        <v>12</v>
      </c>
      <c r="D44" s="5" t="s">
        <v>13</v>
      </c>
      <c r="E44" s="7">
        <v>3415</v>
      </c>
      <c r="F44" s="7">
        <v>302500</v>
      </c>
      <c r="G44" s="8">
        <v>272250</v>
      </c>
      <c r="H44" s="8">
        <v>0</v>
      </c>
      <c r="I44" s="8">
        <v>95667</v>
      </c>
      <c r="J44" s="8">
        <f t="shared" si="2"/>
        <v>95667</v>
      </c>
      <c r="K44" s="14">
        <f t="shared" si="1"/>
        <v>367917</v>
      </c>
    </row>
    <row r="45" spans="1:11" x14ac:dyDescent="0.3">
      <c r="A45" s="17" t="s">
        <v>61</v>
      </c>
      <c r="B45" s="1" t="s">
        <v>56</v>
      </c>
      <c r="C45" s="2" t="s">
        <v>37</v>
      </c>
      <c r="D45" s="1" t="s">
        <v>13</v>
      </c>
      <c r="E45" s="3">
        <v>2359</v>
      </c>
      <c r="F45" s="3">
        <v>201590</v>
      </c>
      <c r="G45" s="4">
        <v>181431</v>
      </c>
      <c r="H45" s="4">
        <v>0</v>
      </c>
      <c r="I45" s="4">
        <v>67978</v>
      </c>
      <c r="J45" s="4">
        <f t="shared" si="2"/>
        <v>67978</v>
      </c>
      <c r="K45" s="14">
        <f t="shared" si="1"/>
        <v>249409</v>
      </c>
    </row>
    <row r="46" spans="1:11" x14ac:dyDescent="0.3">
      <c r="A46" s="18" t="s">
        <v>62</v>
      </c>
      <c r="B46" s="5" t="s">
        <v>56</v>
      </c>
      <c r="C46" s="6" t="s">
        <v>37</v>
      </c>
      <c r="D46" s="5" t="s">
        <v>13</v>
      </c>
      <c r="E46" s="7">
        <v>2274</v>
      </c>
      <c r="F46" s="7">
        <v>192590</v>
      </c>
      <c r="G46" s="8">
        <v>173331</v>
      </c>
      <c r="H46" s="8">
        <v>0</v>
      </c>
      <c r="I46" s="8">
        <v>65620</v>
      </c>
      <c r="J46" s="8">
        <f t="shared" si="2"/>
        <v>65620</v>
      </c>
      <c r="K46" s="14">
        <f t="shared" si="1"/>
        <v>238951</v>
      </c>
    </row>
    <row r="47" spans="1:11" x14ac:dyDescent="0.3">
      <c r="A47" s="17" t="s">
        <v>63</v>
      </c>
      <c r="B47" s="1" t="s">
        <v>56</v>
      </c>
      <c r="C47" s="2" t="s">
        <v>37</v>
      </c>
      <c r="D47" s="1" t="s">
        <v>13</v>
      </c>
      <c r="E47" s="3">
        <v>2272</v>
      </c>
      <c r="F47" s="3">
        <v>202030</v>
      </c>
      <c r="G47" s="4">
        <v>181827</v>
      </c>
      <c r="H47" s="4">
        <v>0</v>
      </c>
      <c r="I47" s="4">
        <v>65510</v>
      </c>
      <c r="J47" s="4">
        <f t="shared" si="2"/>
        <v>65510</v>
      </c>
      <c r="K47" s="14">
        <f t="shared" si="1"/>
        <v>247337</v>
      </c>
    </row>
    <row r="48" spans="1:11" x14ac:dyDescent="0.3">
      <c r="A48" s="18" t="s">
        <v>64</v>
      </c>
      <c r="B48" s="5" t="s">
        <v>56</v>
      </c>
      <c r="C48" s="6" t="s">
        <v>37</v>
      </c>
      <c r="D48" s="5" t="s">
        <v>13</v>
      </c>
      <c r="E48" s="7">
        <v>2221</v>
      </c>
      <c r="F48" s="7">
        <v>189400</v>
      </c>
      <c r="G48" s="8">
        <v>170460</v>
      </c>
      <c r="H48" s="8">
        <v>0</v>
      </c>
      <c r="I48" s="8">
        <v>65020</v>
      </c>
      <c r="J48" s="8">
        <f t="shared" si="2"/>
        <v>65020</v>
      </c>
      <c r="K48" s="14">
        <f t="shared" si="1"/>
        <v>235480</v>
      </c>
    </row>
    <row r="49" spans="1:11" x14ac:dyDescent="0.3">
      <c r="A49" s="17" t="s">
        <v>65</v>
      </c>
      <c r="B49" s="1" t="s">
        <v>56</v>
      </c>
      <c r="C49" s="2" t="s">
        <v>37</v>
      </c>
      <c r="D49" s="1" t="s">
        <v>13</v>
      </c>
      <c r="E49" s="3">
        <v>2191</v>
      </c>
      <c r="F49" s="3">
        <v>190619.99999999997</v>
      </c>
      <c r="G49" s="4">
        <v>171557.99999999997</v>
      </c>
      <c r="H49" s="4">
        <v>0</v>
      </c>
      <c r="I49" s="4">
        <v>63295</v>
      </c>
      <c r="J49" s="4">
        <f t="shared" si="2"/>
        <v>63295</v>
      </c>
      <c r="K49" s="14">
        <f t="shared" si="1"/>
        <v>234852.99999999997</v>
      </c>
    </row>
    <row r="50" spans="1:11" x14ac:dyDescent="0.3">
      <c r="A50" s="18" t="s">
        <v>66</v>
      </c>
      <c r="B50" s="5" t="s">
        <v>67</v>
      </c>
      <c r="C50" s="6" t="s">
        <v>12</v>
      </c>
      <c r="D50" s="5" t="s">
        <v>13</v>
      </c>
      <c r="E50" s="7">
        <v>3621</v>
      </c>
      <c r="F50" s="7">
        <v>304739.99999999994</v>
      </c>
      <c r="G50" s="8">
        <v>274265.99999999994</v>
      </c>
      <c r="H50" s="8">
        <v>0</v>
      </c>
      <c r="I50" s="8">
        <v>104394</v>
      </c>
      <c r="J50" s="8">
        <f t="shared" si="2"/>
        <v>104394</v>
      </c>
      <c r="K50" s="14">
        <f t="shared" si="1"/>
        <v>378659.99999999994</v>
      </c>
    </row>
    <row r="51" spans="1:11" x14ac:dyDescent="0.3">
      <c r="A51" s="17" t="s">
        <v>68</v>
      </c>
      <c r="B51" s="1" t="s">
        <v>67</v>
      </c>
      <c r="C51" s="2" t="s">
        <v>12</v>
      </c>
      <c r="D51" s="1" t="s">
        <v>13</v>
      </c>
      <c r="E51" s="3">
        <v>3243</v>
      </c>
      <c r="F51" s="3">
        <v>281620</v>
      </c>
      <c r="G51" s="4">
        <v>253458</v>
      </c>
      <c r="H51" s="4">
        <v>0</v>
      </c>
      <c r="I51" s="4">
        <v>93445</v>
      </c>
      <c r="J51" s="4">
        <f t="shared" si="2"/>
        <v>93445</v>
      </c>
      <c r="K51" s="14">
        <f t="shared" si="1"/>
        <v>346903</v>
      </c>
    </row>
    <row r="52" spans="1:11" x14ac:dyDescent="0.3">
      <c r="A52" s="18" t="s">
        <v>69</v>
      </c>
      <c r="B52" s="5" t="s">
        <v>67</v>
      </c>
      <c r="C52" s="6" t="s">
        <v>12</v>
      </c>
      <c r="D52" s="5" t="s">
        <v>13</v>
      </c>
      <c r="E52" s="7">
        <v>3515</v>
      </c>
      <c r="F52" s="7">
        <v>310010</v>
      </c>
      <c r="G52" s="8">
        <v>279009</v>
      </c>
      <c r="H52" s="8">
        <v>0</v>
      </c>
      <c r="I52" s="8">
        <v>98288</v>
      </c>
      <c r="J52" s="8">
        <f t="shared" si="2"/>
        <v>98288</v>
      </c>
      <c r="K52" s="14">
        <f t="shared" si="1"/>
        <v>377297</v>
      </c>
    </row>
    <row r="53" spans="1:11" x14ac:dyDescent="0.3">
      <c r="A53" s="17" t="s">
        <v>70</v>
      </c>
      <c r="B53" s="1" t="s">
        <v>67</v>
      </c>
      <c r="C53" s="2" t="s">
        <v>12</v>
      </c>
      <c r="D53" s="1" t="s">
        <v>13</v>
      </c>
      <c r="E53" s="3">
        <v>3571</v>
      </c>
      <c r="F53" s="3">
        <v>303800</v>
      </c>
      <c r="G53" s="4">
        <v>273420</v>
      </c>
      <c r="H53" s="4">
        <v>0</v>
      </c>
      <c r="I53" s="4">
        <v>101059</v>
      </c>
      <c r="J53" s="4">
        <f t="shared" si="2"/>
        <v>101059</v>
      </c>
      <c r="K53" s="14">
        <f t="shared" si="1"/>
        <v>374479</v>
      </c>
    </row>
    <row r="54" spans="1:11" x14ac:dyDescent="0.3">
      <c r="A54" s="18" t="s">
        <v>71</v>
      </c>
      <c r="B54" s="5" t="s">
        <v>67</v>
      </c>
      <c r="C54" s="6" t="s">
        <v>12</v>
      </c>
      <c r="D54" s="5" t="s">
        <v>13</v>
      </c>
      <c r="E54" s="7">
        <v>3215</v>
      </c>
      <c r="F54" s="7">
        <v>277100</v>
      </c>
      <c r="G54" s="8">
        <v>249390</v>
      </c>
      <c r="H54" s="8">
        <v>0</v>
      </c>
      <c r="I54" s="8">
        <v>88421</v>
      </c>
      <c r="J54" s="8">
        <f t="shared" si="2"/>
        <v>88421</v>
      </c>
      <c r="K54" s="14">
        <f t="shared" si="1"/>
        <v>337811</v>
      </c>
    </row>
    <row r="55" spans="1:11" x14ac:dyDescent="0.3">
      <c r="A55" s="17" t="s">
        <v>72</v>
      </c>
      <c r="B55" s="1" t="s">
        <v>67</v>
      </c>
      <c r="C55" s="2" t="s">
        <v>37</v>
      </c>
      <c r="D55" s="1" t="s">
        <v>13</v>
      </c>
      <c r="E55" s="3">
        <v>2492</v>
      </c>
      <c r="F55" s="3">
        <v>216890</v>
      </c>
      <c r="G55" s="4">
        <v>195201</v>
      </c>
      <c r="H55" s="4">
        <v>0</v>
      </c>
      <c r="I55" s="4">
        <v>72256</v>
      </c>
      <c r="J55" s="4">
        <f t="shared" si="2"/>
        <v>72256</v>
      </c>
      <c r="K55" s="14">
        <f t="shared" si="1"/>
        <v>267457</v>
      </c>
    </row>
    <row r="56" spans="1:11" x14ac:dyDescent="0.3">
      <c r="A56" s="18" t="s">
        <v>73</v>
      </c>
      <c r="B56" s="5" t="s">
        <v>67</v>
      </c>
      <c r="C56" s="6" t="s">
        <v>37</v>
      </c>
      <c r="D56" s="5" t="s">
        <v>13</v>
      </c>
      <c r="E56" s="7">
        <v>2440</v>
      </c>
      <c r="F56" s="7">
        <v>214010</v>
      </c>
      <c r="G56" s="8">
        <v>192609</v>
      </c>
      <c r="H56" s="8">
        <v>0</v>
      </c>
      <c r="I56" s="8">
        <v>91656</v>
      </c>
      <c r="J56" s="8">
        <f t="shared" si="2"/>
        <v>91656</v>
      </c>
      <c r="K56" s="14">
        <f t="shared" si="1"/>
        <v>284265</v>
      </c>
    </row>
    <row r="57" spans="1:11" x14ac:dyDescent="0.3">
      <c r="A57" s="17" t="s">
        <v>74</v>
      </c>
      <c r="B57" s="1" t="s">
        <v>67</v>
      </c>
      <c r="C57" s="2" t="s">
        <v>37</v>
      </c>
      <c r="D57" s="1" t="s">
        <v>13</v>
      </c>
      <c r="E57" s="3">
        <v>2454</v>
      </c>
      <c r="F57" s="3">
        <v>214700</v>
      </c>
      <c r="G57" s="4">
        <v>193230</v>
      </c>
      <c r="H57" s="4">
        <v>0</v>
      </c>
      <c r="I57" s="4">
        <v>71112</v>
      </c>
      <c r="J57" s="4">
        <f t="shared" si="2"/>
        <v>71112</v>
      </c>
      <c r="K57" s="14">
        <f t="shared" si="1"/>
        <v>264342</v>
      </c>
    </row>
    <row r="58" spans="1:11" x14ac:dyDescent="0.3">
      <c r="A58" s="18" t="s">
        <v>75</v>
      </c>
      <c r="B58" s="5" t="s">
        <v>67</v>
      </c>
      <c r="C58" s="6" t="s">
        <v>37</v>
      </c>
      <c r="D58" s="5" t="s">
        <v>13</v>
      </c>
      <c r="E58" s="7">
        <v>2548</v>
      </c>
      <c r="F58" s="7">
        <v>219600</v>
      </c>
      <c r="G58" s="8">
        <v>197640</v>
      </c>
      <c r="H58" s="8">
        <v>0</v>
      </c>
      <c r="I58" s="8">
        <v>73229</v>
      </c>
      <c r="J58" s="8">
        <f t="shared" si="2"/>
        <v>73229</v>
      </c>
      <c r="K58" s="14">
        <f t="shared" si="1"/>
        <v>270869</v>
      </c>
    </row>
    <row r="59" spans="1:11" x14ac:dyDescent="0.3">
      <c r="A59" s="17" t="s">
        <v>76</v>
      </c>
      <c r="B59" s="1" t="s">
        <v>67</v>
      </c>
      <c r="C59" s="2" t="s">
        <v>37</v>
      </c>
      <c r="D59" s="1" t="s">
        <v>13</v>
      </c>
      <c r="E59" s="3">
        <v>2607</v>
      </c>
      <c r="F59" s="3">
        <v>228350</v>
      </c>
      <c r="G59" s="4">
        <v>205515</v>
      </c>
      <c r="H59" s="4">
        <v>0</v>
      </c>
      <c r="I59" s="4">
        <v>75702</v>
      </c>
      <c r="J59" s="4">
        <f t="shared" si="2"/>
        <v>75702</v>
      </c>
      <c r="K59" s="14">
        <f t="shared" si="1"/>
        <v>281217</v>
      </c>
    </row>
    <row r="60" spans="1:11" x14ac:dyDescent="0.3">
      <c r="A60" s="18" t="s">
        <v>77</v>
      </c>
      <c r="B60" s="5" t="s">
        <v>78</v>
      </c>
      <c r="C60" s="6" t="s">
        <v>12</v>
      </c>
      <c r="D60" s="5" t="s">
        <v>13</v>
      </c>
      <c r="E60" s="7">
        <v>6351</v>
      </c>
      <c r="F60" s="7">
        <v>527920</v>
      </c>
      <c r="G60" s="8">
        <v>475128</v>
      </c>
      <c r="H60" s="8">
        <v>0</v>
      </c>
      <c r="I60" s="8">
        <v>175988</v>
      </c>
      <c r="J60" s="8">
        <f t="shared" si="2"/>
        <v>175988</v>
      </c>
      <c r="K60" s="14">
        <f t="shared" si="1"/>
        <v>651116</v>
      </c>
    </row>
    <row r="61" spans="1:11" x14ac:dyDescent="0.3">
      <c r="A61" s="17" t="s">
        <v>79</v>
      </c>
      <c r="B61" s="1" t="s">
        <v>78</v>
      </c>
      <c r="C61" s="2" t="s">
        <v>12</v>
      </c>
      <c r="D61" s="1" t="s">
        <v>45</v>
      </c>
      <c r="E61" s="3">
        <v>1835</v>
      </c>
      <c r="F61" s="3">
        <v>196869.99999999997</v>
      </c>
      <c r="G61" s="4">
        <v>177182.99999999997</v>
      </c>
      <c r="H61" s="4">
        <v>33378</v>
      </c>
      <c r="I61" s="4">
        <v>66214</v>
      </c>
      <c r="J61" s="4">
        <f t="shared" si="2"/>
        <v>99592</v>
      </c>
      <c r="K61" s="14">
        <f t="shared" si="1"/>
        <v>276775</v>
      </c>
    </row>
    <row r="62" spans="1:11" x14ac:dyDescent="0.3">
      <c r="A62" s="18" t="s">
        <v>80</v>
      </c>
      <c r="B62" s="5" t="s">
        <v>78</v>
      </c>
      <c r="C62" s="6" t="s">
        <v>12</v>
      </c>
      <c r="D62" s="5" t="s">
        <v>47</v>
      </c>
      <c r="E62" s="7">
        <v>1221</v>
      </c>
      <c r="F62" s="7">
        <v>160410</v>
      </c>
      <c r="G62" s="8">
        <v>144369</v>
      </c>
      <c r="H62" s="8">
        <v>46863</v>
      </c>
      <c r="I62" s="8">
        <v>45104</v>
      </c>
      <c r="J62" s="8">
        <f t="shared" si="2"/>
        <v>91967</v>
      </c>
      <c r="K62" s="14">
        <f t="shared" si="1"/>
        <v>236336</v>
      </c>
    </row>
    <row r="63" spans="1:11" x14ac:dyDescent="0.3">
      <c r="A63" s="17" t="s">
        <v>81</v>
      </c>
      <c r="B63" s="1" t="s">
        <v>78</v>
      </c>
      <c r="C63" s="2" t="s">
        <v>12</v>
      </c>
      <c r="D63" s="15" t="s">
        <v>13</v>
      </c>
      <c r="E63" s="3">
        <v>2356</v>
      </c>
      <c r="F63" s="3">
        <v>233430</v>
      </c>
      <c r="G63" s="4">
        <v>210087</v>
      </c>
      <c r="H63" s="4">
        <v>0</v>
      </c>
      <c r="I63" s="4">
        <v>69463</v>
      </c>
      <c r="J63" s="4">
        <f t="shared" si="2"/>
        <v>69463</v>
      </c>
      <c r="K63" s="14">
        <f t="shared" si="1"/>
        <v>279550</v>
      </c>
    </row>
    <row r="64" spans="1:11" x14ac:dyDescent="0.3">
      <c r="A64" s="18" t="s">
        <v>82</v>
      </c>
      <c r="B64" s="5" t="s">
        <v>78</v>
      </c>
      <c r="C64" s="6" t="s">
        <v>12</v>
      </c>
      <c r="D64" s="5" t="s">
        <v>13</v>
      </c>
      <c r="E64" s="7">
        <v>6902</v>
      </c>
      <c r="F64" s="7">
        <v>589370</v>
      </c>
      <c r="G64" s="8">
        <v>530433</v>
      </c>
      <c r="H64" s="8">
        <v>0</v>
      </c>
      <c r="I64" s="8">
        <v>192183</v>
      </c>
      <c r="J64" s="8">
        <f t="shared" si="2"/>
        <v>192183</v>
      </c>
      <c r="K64" s="14">
        <f t="shared" si="1"/>
        <v>722616</v>
      </c>
    </row>
    <row r="65" spans="1:11" x14ac:dyDescent="0.3">
      <c r="A65" s="17" t="s">
        <v>83</v>
      </c>
      <c r="B65" s="1" t="s">
        <v>78</v>
      </c>
      <c r="C65" s="2" t="s">
        <v>37</v>
      </c>
      <c r="D65" s="1" t="s">
        <v>13</v>
      </c>
      <c r="E65" s="3">
        <v>2386</v>
      </c>
      <c r="F65" s="3">
        <v>199880</v>
      </c>
      <c r="G65" s="4">
        <v>179892</v>
      </c>
      <c r="H65" s="4">
        <v>0</v>
      </c>
      <c r="I65" s="4">
        <v>66239</v>
      </c>
      <c r="J65" s="4">
        <f t="shared" si="2"/>
        <v>66239</v>
      </c>
      <c r="K65" s="14">
        <f t="shared" si="1"/>
        <v>246131</v>
      </c>
    </row>
    <row r="66" spans="1:11" x14ac:dyDescent="0.3">
      <c r="A66" s="18" t="s">
        <v>84</v>
      </c>
      <c r="B66" s="5" t="s">
        <v>78</v>
      </c>
      <c r="C66" s="6" t="s">
        <v>37</v>
      </c>
      <c r="D66" s="5" t="s">
        <v>45</v>
      </c>
      <c r="E66" s="7">
        <v>704</v>
      </c>
      <c r="F66" s="7">
        <v>78570</v>
      </c>
      <c r="G66" s="8">
        <v>70713</v>
      </c>
      <c r="H66" s="8">
        <v>29229</v>
      </c>
      <c r="I66" s="8">
        <v>25408</v>
      </c>
      <c r="J66" s="8">
        <f t="shared" si="2"/>
        <v>54637</v>
      </c>
      <c r="K66" s="14">
        <f t="shared" si="1"/>
        <v>125350</v>
      </c>
    </row>
    <row r="67" spans="1:11" x14ac:dyDescent="0.3">
      <c r="A67" s="17" t="s">
        <v>85</v>
      </c>
      <c r="B67" s="1" t="s">
        <v>78</v>
      </c>
      <c r="C67" s="2" t="s">
        <v>37</v>
      </c>
      <c r="D67" s="1" t="s">
        <v>47</v>
      </c>
      <c r="E67" s="3">
        <v>610</v>
      </c>
      <c r="F67" s="3">
        <v>74600</v>
      </c>
      <c r="G67" s="4">
        <v>67140</v>
      </c>
      <c r="H67" s="4">
        <v>31504</v>
      </c>
      <c r="I67" s="4">
        <v>21574</v>
      </c>
      <c r="J67" s="4">
        <f t="shared" si="2"/>
        <v>53078</v>
      </c>
      <c r="K67" s="14">
        <f t="shared" si="1"/>
        <v>120218</v>
      </c>
    </row>
    <row r="68" spans="1:11" x14ac:dyDescent="0.3">
      <c r="A68" s="18" t="s">
        <v>86</v>
      </c>
      <c r="B68" s="5" t="s">
        <v>78</v>
      </c>
      <c r="C68" s="6" t="s">
        <v>37</v>
      </c>
      <c r="D68" s="16" t="s">
        <v>13</v>
      </c>
      <c r="E68" s="7">
        <v>932</v>
      </c>
      <c r="F68" s="7">
        <v>93830</v>
      </c>
      <c r="G68" s="8">
        <v>84447</v>
      </c>
      <c r="H68" s="8">
        <v>0</v>
      </c>
      <c r="I68" s="8">
        <v>26343</v>
      </c>
      <c r="J68" s="8">
        <f t="shared" si="2"/>
        <v>26343</v>
      </c>
      <c r="K68" s="14">
        <f t="shared" si="1"/>
        <v>110790</v>
      </c>
    </row>
    <row r="69" spans="1:11" x14ac:dyDescent="0.3">
      <c r="A69" s="17" t="s">
        <v>87</v>
      </c>
      <c r="B69" s="1" t="s">
        <v>78</v>
      </c>
      <c r="C69" s="2" t="s">
        <v>37</v>
      </c>
      <c r="D69" s="1" t="s">
        <v>13</v>
      </c>
      <c r="E69" s="3">
        <v>2509</v>
      </c>
      <c r="F69" s="3">
        <v>222350</v>
      </c>
      <c r="G69" s="4">
        <v>200115</v>
      </c>
      <c r="H69" s="4">
        <v>0</v>
      </c>
      <c r="I69" s="4">
        <v>71402</v>
      </c>
      <c r="J69" s="4">
        <f t="shared" ref="J69:J100" si="3">H69+I69</f>
        <v>71402</v>
      </c>
      <c r="K69" s="14">
        <f t="shared" si="1"/>
        <v>271517</v>
      </c>
    </row>
    <row r="70" spans="1:11" x14ac:dyDescent="0.3">
      <c r="A70" s="18" t="s">
        <v>88</v>
      </c>
      <c r="B70" s="5" t="s">
        <v>89</v>
      </c>
      <c r="C70" s="6" t="s">
        <v>12</v>
      </c>
      <c r="D70" s="5" t="s">
        <v>13</v>
      </c>
      <c r="E70" s="7">
        <v>3587</v>
      </c>
      <c r="F70" s="7">
        <v>316860</v>
      </c>
      <c r="G70" s="8">
        <v>285174</v>
      </c>
      <c r="H70" s="8">
        <v>0</v>
      </c>
      <c r="I70" s="8">
        <v>102060</v>
      </c>
      <c r="J70" s="8">
        <f t="shared" si="3"/>
        <v>102060</v>
      </c>
      <c r="K70" s="14">
        <f t="shared" ref="K70:K109" si="4">G70+J70</f>
        <v>387234</v>
      </c>
    </row>
    <row r="71" spans="1:11" x14ac:dyDescent="0.3">
      <c r="A71" s="17" t="s">
        <v>90</v>
      </c>
      <c r="B71" s="1" t="s">
        <v>89</v>
      </c>
      <c r="C71" s="2" t="s">
        <v>12</v>
      </c>
      <c r="D71" s="1" t="s">
        <v>13</v>
      </c>
      <c r="E71" s="3">
        <v>3242</v>
      </c>
      <c r="F71" s="3">
        <v>270540</v>
      </c>
      <c r="G71" s="4">
        <v>243486</v>
      </c>
      <c r="H71" s="4">
        <v>0</v>
      </c>
      <c r="I71" s="4">
        <v>90708</v>
      </c>
      <c r="J71" s="4">
        <f t="shared" si="3"/>
        <v>90708</v>
      </c>
      <c r="K71" s="14">
        <f t="shared" si="4"/>
        <v>334194</v>
      </c>
    </row>
    <row r="72" spans="1:11" x14ac:dyDescent="0.3">
      <c r="A72" s="18" t="s">
        <v>91</v>
      </c>
      <c r="B72" s="5" t="s">
        <v>89</v>
      </c>
      <c r="C72" s="6" t="s">
        <v>12</v>
      </c>
      <c r="D72" s="5" t="s">
        <v>13</v>
      </c>
      <c r="E72" s="7">
        <v>3380</v>
      </c>
      <c r="F72" s="7">
        <v>280850</v>
      </c>
      <c r="G72" s="8">
        <v>252765</v>
      </c>
      <c r="H72" s="8">
        <v>0</v>
      </c>
      <c r="I72" s="8">
        <v>95179</v>
      </c>
      <c r="J72" s="8">
        <f t="shared" si="3"/>
        <v>95179</v>
      </c>
      <c r="K72" s="14">
        <f t="shared" si="4"/>
        <v>347944</v>
      </c>
    </row>
    <row r="73" spans="1:11" x14ac:dyDescent="0.3">
      <c r="A73" s="17" t="s">
        <v>92</v>
      </c>
      <c r="B73" s="1" t="s">
        <v>89</v>
      </c>
      <c r="C73" s="2" t="s">
        <v>12</v>
      </c>
      <c r="D73" s="1" t="s">
        <v>13</v>
      </c>
      <c r="E73" s="3">
        <v>3397</v>
      </c>
      <c r="F73" s="3">
        <v>288789.99999999994</v>
      </c>
      <c r="G73" s="4">
        <v>259910.99999999994</v>
      </c>
      <c r="H73" s="4">
        <v>0</v>
      </c>
      <c r="I73" s="4">
        <v>98402</v>
      </c>
      <c r="J73" s="4">
        <f t="shared" si="3"/>
        <v>98402</v>
      </c>
      <c r="K73" s="14">
        <f t="shared" si="4"/>
        <v>358312.99999999994</v>
      </c>
    </row>
    <row r="74" spans="1:11" x14ac:dyDescent="0.3">
      <c r="A74" s="18" t="s">
        <v>93</v>
      </c>
      <c r="B74" s="5" t="s">
        <v>89</v>
      </c>
      <c r="C74" s="6" t="s">
        <v>12</v>
      </c>
      <c r="D74" s="5" t="s">
        <v>13</v>
      </c>
      <c r="E74" s="7">
        <v>3433</v>
      </c>
      <c r="F74" s="7">
        <v>295920</v>
      </c>
      <c r="G74" s="8">
        <v>266328</v>
      </c>
      <c r="H74" s="8">
        <v>0</v>
      </c>
      <c r="I74" s="8">
        <v>98757</v>
      </c>
      <c r="J74" s="8">
        <f t="shared" si="3"/>
        <v>98757</v>
      </c>
      <c r="K74" s="14">
        <f t="shared" si="4"/>
        <v>365085</v>
      </c>
    </row>
    <row r="75" spans="1:11" x14ac:dyDescent="0.3">
      <c r="A75" s="17" t="s">
        <v>94</v>
      </c>
      <c r="B75" s="1" t="s">
        <v>89</v>
      </c>
      <c r="C75" s="2" t="s">
        <v>37</v>
      </c>
      <c r="D75" s="1" t="s">
        <v>13</v>
      </c>
      <c r="E75" s="3">
        <v>2731</v>
      </c>
      <c r="F75" s="3">
        <v>233460</v>
      </c>
      <c r="G75" s="4">
        <v>210114</v>
      </c>
      <c r="H75" s="4">
        <v>0</v>
      </c>
      <c r="I75" s="4">
        <v>100143</v>
      </c>
      <c r="J75" s="4">
        <f t="shared" si="3"/>
        <v>100143</v>
      </c>
      <c r="K75" s="14">
        <f t="shared" si="4"/>
        <v>310257</v>
      </c>
    </row>
    <row r="76" spans="1:11" x14ac:dyDescent="0.3">
      <c r="A76" s="18" t="s">
        <v>95</v>
      </c>
      <c r="B76" s="5" t="s">
        <v>89</v>
      </c>
      <c r="C76" s="6" t="s">
        <v>37</v>
      </c>
      <c r="D76" s="5" t="s">
        <v>13</v>
      </c>
      <c r="E76" s="7">
        <v>2733</v>
      </c>
      <c r="F76" s="7">
        <v>227620</v>
      </c>
      <c r="G76" s="8">
        <v>204858</v>
      </c>
      <c r="H76" s="8">
        <v>0</v>
      </c>
      <c r="I76" s="8">
        <v>75355</v>
      </c>
      <c r="J76" s="8">
        <f t="shared" si="3"/>
        <v>75355</v>
      </c>
      <c r="K76" s="14">
        <f t="shared" si="4"/>
        <v>280213</v>
      </c>
    </row>
    <row r="77" spans="1:11" x14ac:dyDescent="0.3">
      <c r="A77" s="17" t="s">
        <v>96</v>
      </c>
      <c r="B77" s="1" t="s">
        <v>89</v>
      </c>
      <c r="C77" s="2" t="s">
        <v>12</v>
      </c>
      <c r="D77" s="1" t="s">
        <v>13</v>
      </c>
      <c r="E77" s="3">
        <v>2640</v>
      </c>
      <c r="F77" s="3">
        <v>222760</v>
      </c>
      <c r="G77" s="4">
        <v>200484</v>
      </c>
      <c r="H77" s="4">
        <v>0</v>
      </c>
      <c r="I77" s="4">
        <v>76589</v>
      </c>
      <c r="J77" s="4">
        <f t="shared" si="3"/>
        <v>76589</v>
      </c>
      <c r="K77" s="14">
        <f t="shared" si="4"/>
        <v>277073</v>
      </c>
    </row>
    <row r="78" spans="1:11" x14ac:dyDescent="0.3">
      <c r="A78" s="18" t="s">
        <v>97</v>
      </c>
      <c r="B78" s="5" t="s">
        <v>89</v>
      </c>
      <c r="C78" s="6" t="s">
        <v>12</v>
      </c>
      <c r="D78" s="5" t="s">
        <v>13</v>
      </c>
      <c r="E78" s="7">
        <v>2570</v>
      </c>
      <c r="F78" s="7">
        <v>220080</v>
      </c>
      <c r="G78" s="8">
        <v>198072</v>
      </c>
      <c r="H78" s="8">
        <v>0</v>
      </c>
      <c r="I78" s="8">
        <v>74250</v>
      </c>
      <c r="J78" s="8">
        <f t="shared" si="3"/>
        <v>74250</v>
      </c>
      <c r="K78" s="14">
        <f t="shared" si="4"/>
        <v>272322</v>
      </c>
    </row>
    <row r="79" spans="1:11" x14ac:dyDescent="0.3">
      <c r="A79" s="17" t="s">
        <v>98</v>
      </c>
      <c r="B79" s="1" t="s">
        <v>89</v>
      </c>
      <c r="C79" s="2" t="s">
        <v>37</v>
      </c>
      <c r="D79" s="1" t="s">
        <v>13</v>
      </c>
      <c r="E79" s="3">
        <v>2668</v>
      </c>
      <c r="F79" s="3">
        <v>234340</v>
      </c>
      <c r="G79" s="4">
        <v>210906</v>
      </c>
      <c r="H79" s="4">
        <v>0</v>
      </c>
      <c r="I79" s="4">
        <v>73995</v>
      </c>
      <c r="J79" s="4">
        <f t="shared" si="3"/>
        <v>73995</v>
      </c>
      <c r="K79" s="14">
        <f t="shared" si="4"/>
        <v>284901</v>
      </c>
    </row>
    <row r="80" spans="1:11" x14ac:dyDescent="0.3">
      <c r="A80" s="18" t="s">
        <v>99</v>
      </c>
      <c r="B80" s="5" t="s">
        <v>100</v>
      </c>
      <c r="C80" s="6" t="s">
        <v>12</v>
      </c>
      <c r="D80" s="5" t="s">
        <v>13</v>
      </c>
      <c r="E80" s="7">
        <v>3243</v>
      </c>
      <c r="F80" s="7">
        <v>274530</v>
      </c>
      <c r="G80" s="8">
        <v>247077</v>
      </c>
      <c r="H80" s="8">
        <v>0</v>
      </c>
      <c r="I80" s="8">
        <v>91551</v>
      </c>
      <c r="J80" s="8">
        <f t="shared" si="3"/>
        <v>91551</v>
      </c>
      <c r="K80" s="14">
        <f t="shared" si="4"/>
        <v>338628</v>
      </c>
    </row>
    <row r="81" spans="1:11" x14ac:dyDescent="0.3">
      <c r="A81" s="17" t="s">
        <v>101</v>
      </c>
      <c r="B81" s="1" t="s">
        <v>100</v>
      </c>
      <c r="C81" s="2" t="s">
        <v>12</v>
      </c>
      <c r="D81" s="1" t="s">
        <v>13</v>
      </c>
      <c r="E81" s="3">
        <v>3428</v>
      </c>
      <c r="F81" s="3">
        <v>288600</v>
      </c>
      <c r="G81" s="4">
        <v>259740</v>
      </c>
      <c r="H81" s="4">
        <v>0</v>
      </c>
      <c r="I81" s="4">
        <v>98103</v>
      </c>
      <c r="J81" s="4">
        <f t="shared" si="3"/>
        <v>98103</v>
      </c>
      <c r="K81" s="14">
        <f t="shared" si="4"/>
        <v>357843</v>
      </c>
    </row>
    <row r="82" spans="1:11" x14ac:dyDescent="0.3">
      <c r="A82" s="18" t="s">
        <v>102</v>
      </c>
      <c r="B82" s="5" t="s">
        <v>100</v>
      </c>
      <c r="C82" s="6" t="s">
        <v>12</v>
      </c>
      <c r="D82" s="5" t="s">
        <v>13</v>
      </c>
      <c r="E82" s="7">
        <v>3496</v>
      </c>
      <c r="F82" s="7">
        <v>303860</v>
      </c>
      <c r="G82" s="8">
        <v>273474</v>
      </c>
      <c r="H82" s="8">
        <v>0</v>
      </c>
      <c r="I82" s="8">
        <v>101840</v>
      </c>
      <c r="J82" s="8">
        <f t="shared" si="3"/>
        <v>101840</v>
      </c>
      <c r="K82" s="14">
        <f t="shared" si="4"/>
        <v>375314</v>
      </c>
    </row>
    <row r="83" spans="1:11" x14ac:dyDescent="0.3">
      <c r="A83" s="17" t="s">
        <v>103</v>
      </c>
      <c r="B83" s="1" t="s">
        <v>100</v>
      </c>
      <c r="C83" s="2" t="s">
        <v>12</v>
      </c>
      <c r="D83" s="1" t="s">
        <v>13</v>
      </c>
      <c r="E83" s="3">
        <v>3200</v>
      </c>
      <c r="F83" s="3">
        <v>278620</v>
      </c>
      <c r="G83" s="4">
        <v>250758</v>
      </c>
      <c r="H83" s="4">
        <v>0</v>
      </c>
      <c r="I83" s="4">
        <v>92638</v>
      </c>
      <c r="J83" s="4">
        <f t="shared" si="3"/>
        <v>92638</v>
      </c>
      <c r="K83" s="14">
        <f t="shared" si="4"/>
        <v>343396</v>
      </c>
    </row>
    <row r="84" spans="1:11" x14ac:dyDescent="0.3">
      <c r="A84" s="18" t="s">
        <v>104</v>
      </c>
      <c r="B84" s="5" t="s">
        <v>100</v>
      </c>
      <c r="C84" s="6" t="s">
        <v>12</v>
      </c>
      <c r="D84" s="5" t="s">
        <v>13</v>
      </c>
      <c r="E84" s="7">
        <v>3554</v>
      </c>
      <c r="F84" s="7">
        <v>298180</v>
      </c>
      <c r="G84" s="8">
        <v>268362</v>
      </c>
      <c r="H84" s="8">
        <v>0</v>
      </c>
      <c r="I84" s="8">
        <v>98350</v>
      </c>
      <c r="J84" s="8">
        <f t="shared" si="3"/>
        <v>98350</v>
      </c>
      <c r="K84" s="14">
        <f t="shared" si="4"/>
        <v>366712</v>
      </c>
    </row>
    <row r="85" spans="1:11" x14ac:dyDescent="0.3">
      <c r="A85" s="17" t="s">
        <v>105</v>
      </c>
      <c r="B85" s="1" t="s">
        <v>100</v>
      </c>
      <c r="C85" s="2" t="s">
        <v>37</v>
      </c>
      <c r="D85" s="1" t="s">
        <v>13</v>
      </c>
      <c r="E85" s="3">
        <v>2943</v>
      </c>
      <c r="F85" s="3">
        <v>255690</v>
      </c>
      <c r="G85" s="4">
        <v>230121</v>
      </c>
      <c r="H85" s="4">
        <v>0</v>
      </c>
      <c r="I85" s="4">
        <v>109211</v>
      </c>
      <c r="J85" s="4">
        <f t="shared" si="3"/>
        <v>109211</v>
      </c>
      <c r="K85" s="14">
        <f t="shared" si="4"/>
        <v>339332</v>
      </c>
    </row>
    <row r="86" spans="1:11" x14ac:dyDescent="0.3">
      <c r="A86" s="18" t="s">
        <v>106</v>
      </c>
      <c r="B86" s="5" t="s">
        <v>100</v>
      </c>
      <c r="C86" s="6" t="s">
        <v>37</v>
      </c>
      <c r="D86" s="5" t="s">
        <v>13</v>
      </c>
      <c r="E86" s="7">
        <v>2987</v>
      </c>
      <c r="F86" s="7">
        <v>260770</v>
      </c>
      <c r="G86" s="8">
        <v>234693</v>
      </c>
      <c r="H86" s="8">
        <v>0</v>
      </c>
      <c r="I86" s="8">
        <v>85816</v>
      </c>
      <c r="J86" s="8">
        <f t="shared" si="3"/>
        <v>85816</v>
      </c>
      <c r="K86" s="14">
        <f t="shared" si="4"/>
        <v>320509</v>
      </c>
    </row>
    <row r="87" spans="1:11" x14ac:dyDescent="0.3">
      <c r="A87" s="17" t="s">
        <v>107</v>
      </c>
      <c r="B87" s="1" t="s">
        <v>100</v>
      </c>
      <c r="C87" s="2" t="s">
        <v>37</v>
      </c>
      <c r="D87" s="1" t="s">
        <v>13</v>
      </c>
      <c r="E87" s="3">
        <v>2943</v>
      </c>
      <c r="F87" s="3">
        <v>255060</v>
      </c>
      <c r="G87" s="4">
        <v>229554</v>
      </c>
      <c r="H87" s="4">
        <v>0</v>
      </c>
      <c r="I87" s="4">
        <v>82934</v>
      </c>
      <c r="J87" s="4">
        <f t="shared" si="3"/>
        <v>82934</v>
      </c>
      <c r="K87" s="14">
        <f t="shared" si="4"/>
        <v>312488</v>
      </c>
    </row>
    <row r="88" spans="1:11" x14ac:dyDescent="0.3">
      <c r="A88" s="18" t="s">
        <v>108</v>
      </c>
      <c r="B88" s="5" t="s">
        <v>100</v>
      </c>
      <c r="C88" s="6" t="s">
        <v>12</v>
      </c>
      <c r="D88" s="5" t="s">
        <v>13</v>
      </c>
      <c r="E88" s="7">
        <v>2662</v>
      </c>
      <c r="F88" s="7">
        <v>226410</v>
      </c>
      <c r="G88" s="8">
        <v>203769</v>
      </c>
      <c r="H88" s="8">
        <v>0</v>
      </c>
      <c r="I88" s="8">
        <v>76533</v>
      </c>
      <c r="J88" s="8">
        <f t="shared" si="3"/>
        <v>76533</v>
      </c>
      <c r="K88" s="14">
        <f t="shared" si="4"/>
        <v>280302</v>
      </c>
    </row>
    <row r="89" spans="1:11" x14ac:dyDescent="0.3">
      <c r="A89" s="17" t="s">
        <v>109</v>
      </c>
      <c r="B89" s="1" t="s">
        <v>100</v>
      </c>
      <c r="C89" s="2" t="s">
        <v>12</v>
      </c>
      <c r="D89" s="1" t="s">
        <v>13</v>
      </c>
      <c r="E89" s="3">
        <v>2715</v>
      </c>
      <c r="F89" s="3">
        <v>228270</v>
      </c>
      <c r="G89" s="4">
        <v>205443</v>
      </c>
      <c r="H89" s="4">
        <v>0</v>
      </c>
      <c r="I89" s="4">
        <v>75266</v>
      </c>
      <c r="J89" s="4">
        <f t="shared" si="3"/>
        <v>75266</v>
      </c>
      <c r="K89" s="14">
        <f t="shared" si="4"/>
        <v>280709</v>
      </c>
    </row>
    <row r="90" spans="1:11" x14ac:dyDescent="0.3">
      <c r="A90" s="18" t="s">
        <v>110</v>
      </c>
      <c r="B90" s="5" t="s">
        <v>111</v>
      </c>
      <c r="C90" s="6" t="s">
        <v>12</v>
      </c>
      <c r="D90" s="5" t="s">
        <v>13</v>
      </c>
      <c r="E90" s="7">
        <v>3398</v>
      </c>
      <c r="F90" s="7">
        <v>301739.99999999994</v>
      </c>
      <c r="G90" s="8">
        <v>271565.99999999994</v>
      </c>
      <c r="H90" s="8">
        <v>0</v>
      </c>
      <c r="I90" s="8">
        <v>98411</v>
      </c>
      <c r="J90" s="8">
        <f t="shared" si="3"/>
        <v>98411</v>
      </c>
      <c r="K90" s="14">
        <f t="shared" si="4"/>
        <v>369976.99999999994</v>
      </c>
    </row>
    <row r="91" spans="1:11" x14ac:dyDescent="0.3">
      <c r="A91" s="17" t="s">
        <v>112</v>
      </c>
      <c r="B91" s="1" t="s">
        <v>111</v>
      </c>
      <c r="C91" s="2" t="s">
        <v>12</v>
      </c>
      <c r="D91" s="1" t="s">
        <v>13</v>
      </c>
      <c r="E91" s="3">
        <v>3167</v>
      </c>
      <c r="F91" s="3">
        <v>270020</v>
      </c>
      <c r="G91" s="4">
        <v>243018</v>
      </c>
      <c r="H91" s="4">
        <v>0</v>
      </c>
      <c r="I91" s="4">
        <v>91413</v>
      </c>
      <c r="J91" s="4">
        <f t="shared" si="3"/>
        <v>91413</v>
      </c>
      <c r="K91" s="14">
        <f t="shared" si="4"/>
        <v>334431</v>
      </c>
    </row>
    <row r="92" spans="1:11" x14ac:dyDescent="0.3">
      <c r="A92" s="18" t="s">
        <v>113</v>
      </c>
      <c r="B92" s="5" t="s">
        <v>111</v>
      </c>
      <c r="C92" s="6" t="s">
        <v>12</v>
      </c>
      <c r="D92" s="5" t="s">
        <v>13</v>
      </c>
      <c r="E92" s="7">
        <v>3208</v>
      </c>
      <c r="F92" s="7">
        <v>281560</v>
      </c>
      <c r="G92" s="8">
        <v>253404</v>
      </c>
      <c r="H92" s="8">
        <v>0</v>
      </c>
      <c r="I92" s="8">
        <v>89730</v>
      </c>
      <c r="J92" s="8">
        <f t="shared" si="3"/>
        <v>89730</v>
      </c>
      <c r="K92" s="14">
        <f t="shared" si="4"/>
        <v>343134</v>
      </c>
    </row>
    <row r="93" spans="1:11" x14ac:dyDescent="0.3">
      <c r="A93" s="17" t="s">
        <v>114</v>
      </c>
      <c r="B93" s="1" t="s">
        <v>111</v>
      </c>
      <c r="C93" s="2" t="s">
        <v>12</v>
      </c>
      <c r="D93" s="1" t="s">
        <v>13</v>
      </c>
      <c r="E93" s="3">
        <v>3373</v>
      </c>
      <c r="F93" s="3">
        <v>296010</v>
      </c>
      <c r="G93" s="4">
        <v>266409</v>
      </c>
      <c r="H93" s="4">
        <v>0</v>
      </c>
      <c r="I93" s="4">
        <v>98655</v>
      </c>
      <c r="J93" s="4">
        <f t="shared" si="3"/>
        <v>98655</v>
      </c>
      <c r="K93" s="14">
        <f t="shared" si="4"/>
        <v>365064</v>
      </c>
    </row>
    <row r="94" spans="1:11" x14ac:dyDescent="0.3">
      <c r="A94" s="18" t="s">
        <v>115</v>
      </c>
      <c r="B94" s="5" t="s">
        <v>111</v>
      </c>
      <c r="C94" s="6" t="s">
        <v>12</v>
      </c>
      <c r="D94" s="5" t="s">
        <v>13</v>
      </c>
      <c r="E94" s="7">
        <v>3200</v>
      </c>
      <c r="F94" s="7">
        <v>281289.99999999994</v>
      </c>
      <c r="G94" s="8">
        <v>253160.99999999994</v>
      </c>
      <c r="H94" s="8">
        <v>0</v>
      </c>
      <c r="I94" s="8">
        <v>93603</v>
      </c>
      <c r="J94" s="8">
        <f t="shared" si="3"/>
        <v>93603</v>
      </c>
      <c r="K94" s="14">
        <f t="shared" si="4"/>
        <v>346763.99999999994</v>
      </c>
    </row>
    <row r="95" spans="1:11" x14ac:dyDescent="0.3">
      <c r="A95" s="17" t="s">
        <v>116</v>
      </c>
      <c r="B95" s="1" t="s">
        <v>111</v>
      </c>
      <c r="C95" s="2" t="s">
        <v>37</v>
      </c>
      <c r="D95" s="1" t="s">
        <v>13</v>
      </c>
      <c r="E95" s="3">
        <v>3100</v>
      </c>
      <c r="F95" s="3">
        <v>271700</v>
      </c>
      <c r="G95" s="4">
        <v>244530</v>
      </c>
      <c r="H95" s="4">
        <v>0</v>
      </c>
      <c r="I95" s="4">
        <v>116232</v>
      </c>
      <c r="J95" s="4">
        <f t="shared" si="3"/>
        <v>116232</v>
      </c>
      <c r="K95" s="14">
        <f t="shared" si="4"/>
        <v>360762</v>
      </c>
    </row>
    <row r="96" spans="1:11" x14ac:dyDescent="0.3">
      <c r="A96" s="18" t="s">
        <v>117</v>
      </c>
      <c r="B96" s="5" t="s">
        <v>111</v>
      </c>
      <c r="C96" s="6" t="s">
        <v>12</v>
      </c>
      <c r="D96" s="5" t="s">
        <v>13</v>
      </c>
      <c r="E96" s="7">
        <v>2882</v>
      </c>
      <c r="F96" s="7">
        <v>239990</v>
      </c>
      <c r="G96" s="8">
        <v>215991</v>
      </c>
      <c r="H96" s="8">
        <v>0</v>
      </c>
      <c r="I96" s="8">
        <v>81541</v>
      </c>
      <c r="J96" s="8">
        <f t="shared" si="3"/>
        <v>81541</v>
      </c>
      <c r="K96" s="14">
        <f t="shared" si="4"/>
        <v>297532</v>
      </c>
    </row>
    <row r="97" spans="1:11" x14ac:dyDescent="0.3">
      <c r="A97" s="17" t="s">
        <v>118</v>
      </c>
      <c r="B97" s="1" t="s">
        <v>111</v>
      </c>
      <c r="C97" s="2" t="s">
        <v>12</v>
      </c>
      <c r="D97" s="1" t="s">
        <v>13</v>
      </c>
      <c r="E97" s="3">
        <v>2877</v>
      </c>
      <c r="F97" s="3">
        <v>241530</v>
      </c>
      <c r="G97" s="4">
        <v>217377</v>
      </c>
      <c r="H97" s="4">
        <v>0</v>
      </c>
      <c r="I97" s="4">
        <v>84547</v>
      </c>
      <c r="J97" s="4">
        <f t="shared" si="3"/>
        <v>84547</v>
      </c>
      <c r="K97" s="14">
        <f t="shared" si="4"/>
        <v>301924</v>
      </c>
    </row>
    <row r="98" spans="1:11" x14ac:dyDescent="0.3">
      <c r="A98" s="18" t="s">
        <v>119</v>
      </c>
      <c r="B98" s="5" t="s">
        <v>111</v>
      </c>
      <c r="C98" s="6" t="s">
        <v>37</v>
      </c>
      <c r="D98" s="5" t="s">
        <v>13</v>
      </c>
      <c r="E98" s="7">
        <v>3117</v>
      </c>
      <c r="F98" s="7">
        <v>273850</v>
      </c>
      <c r="G98" s="8">
        <v>246465</v>
      </c>
      <c r="H98" s="8">
        <v>0</v>
      </c>
      <c r="I98" s="8">
        <v>87561</v>
      </c>
      <c r="J98" s="8">
        <f t="shared" si="3"/>
        <v>87561</v>
      </c>
      <c r="K98" s="14">
        <f t="shared" si="4"/>
        <v>334026</v>
      </c>
    </row>
    <row r="99" spans="1:11" x14ac:dyDescent="0.3">
      <c r="A99" s="17" t="s">
        <v>120</v>
      </c>
      <c r="B99" s="1" t="s">
        <v>111</v>
      </c>
      <c r="C99" s="2" t="s">
        <v>37</v>
      </c>
      <c r="D99" s="1" t="s">
        <v>13</v>
      </c>
      <c r="E99" s="3">
        <v>2804</v>
      </c>
      <c r="F99" s="3">
        <v>239920</v>
      </c>
      <c r="G99" s="4">
        <v>215928</v>
      </c>
      <c r="H99" s="4">
        <v>0</v>
      </c>
      <c r="I99" s="4">
        <v>77515</v>
      </c>
      <c r="J99" s="4">
        <f t="shared" si="3"/>
        <v>77515</v>
      </c>
      <c r="K99" s="14">
        <f t="shared" si="4"/>
        <v>293443</v>
      </c>
    </row>
    <row r="100" spans="1:11" x14ac:dyDescent="0.3">
      <c r="A100" s="18" t="s">
        <v>121</v>
      </c>
      <c r="B100" s="5" t="s">
        <v>122</v>
      </c>
      <c r="C100" s="6" t="s">
        <v>12</v>
      </c>
      <c r="D100" s="5" t="s">
        <v>13</v>
      </c>
      <c r="E100" s="7">
        <v>3330</v>
      </c>
      <c r="F100" s="7">
        <v>288510</v>
      </c>
      <c r="G100" s="8">
        <v>259659</v>
      </c>
      <c r="H100" s="8">
        <v>0</v>
      </c>
      <c r="I100" s="8">
        <v>93688</v>
      </c>
      <c r="J100" s="8">
        <f t="shared" si="3"/>
        <v>93688</v>
      </c>
      <c r="K100" s="14">
        <f t="shared" si="4"/>
        <v>353347</v>
      </c>
    </row>
    <row r="101" spans="1:11" x14ac:dyDescent="0.3">
      <c r="A101" s="17" t="s">
        <v>123</v>
      </c>
      <c r="B101" s="1" t="s">
        <v>122</v>
      </c>
      <c r="C101" s="2" t="s">
        <v>12</v>
      </c>
      <c r="D101" s="1" t="s">
        <v>13</v>
      </c>
      <c r="E101" s="3">
        <v>3321</v>
      </c>
      <c r="F101" s="3">
        <v>282160</v>
      </c>
      <c r="G101" s="4">
        <v>253944</v>
      </c>
      <c r="H101" s="4">
        <v>0</v>
      </c>
      <c r="I101" s="4">
        <v>96834</v>
      </c>
      <c r="J101" s="4">
        <f t="shared" ref="J101:J109" si="5">H101+I101</f>
        <v>96834</v>
      </c>
      <c r="K101" s="14">
        <f t="shared" si="4"/>
        <v>350778</v>
      </c>
    </row>
    <row r="102" spans="1:11" x14ac:dyDescent="0.3">
      <c r="A102" s="18" t="s">
        <v>124</v>
      </c>
      <c r="B102" s="5" t="s">
        <v>122</v>
      </c>
      <c r="C102" s="6" t="s">
        <v>12</v>
      </c>
      <c r="D102" s="5" t="s">
        <v>13</v>
      </c>
      <c r="E102" s="7">
        <v>3178</v>
      </c>
      <c r="F102" s="7">
        <v>279289.99999999994</v>
      </c>
      <c r="G102" s="8">
        <v>251360.99999999994</v>
      </c>
      <c r="H102" s="8">
        <v>0</v>
      </c>
      <c r="I102" s="8">
        <v>91274</v>
      </c>
      <c r="J102" s="8">
        <f t="shared" si="5"/>
        <v>91274</v>
      </c>
      <c r="K102" s="14">
        <f t="shared" si="4"/>
        <v>342634.99999999994</v>
      </c>
    </row>
    <row r="103" spans="1:11" x14ac:dyDescent="0.3">
      <c r="A103" s="17" t="s">
        <v>125</v>
      </c>
      <c r="B103" s="1" t="s">
        <v>122</v>
      </c>
      <c r="C103" s="2" t="s">
        <v>12</v>
      </c>
      <c r="D103" s="1" t="s">
        <v>13</v>
      </c>
      <c r="E103" s="3">
        <v>3422</v>
      </c>
      <c r="F103" s="3">
        <v>298270</v>
      </c>
      <c r="G103" s="4">
        <v>268443</v>
      </c>
      <c r="H103" s="4">
        <v>0</v>
      </c>
      <c r="I103" s="4">
        <v>94232</v>
      </c>
      <c r="J103" s="4">
        <f t="shared" si="5"/>
        <v>94232</v>
      </c>
      <c r="K103" s="14">
        <f t="shared" si="4"/>
        <v>362675</v>
      </c>
    </row>
    <row r="104" spans="1:11" x14ac:dyDescent="0.3">
      <c r="A104" s="18" t="s">
        <v>126</v>
      </c>
      <c r="B104" s="5" t="s">
        <v>122</v>
      </c>
      <c r="C104" s="6" t="s">
        <v>12</v>
      </c>
      <c r="D104" s="5" t="s">
        <v>13</v>
      </c>
      <c r="E104" s="7">
        <v>3572</v>
      </c>
      <c r="F104" s="7">
        <v>302670</v>
      </c>
      <c r="G104" s="8">
        <v>272403</v>
      </c>
      <c r="H104" s="8">
        <v>0</v>
      </c>
      <c r="I104" s="8">
        <v>101084</v>
      </c>
      <c r="J104" s="8">
        <f t="shared" si="5"/>
        <v>101084</v>
      </c>
      <c r="K104" s="14">
        <f t="shared" si="4"/>
        <v>373487</v>
      </c>
    </row>
    <row r="105" spans="1:11" x14ac:dyDescent="0.3">
      <c r="A105" s="17" t="s">
        <v>127</v>
      </c>
      <c r="B105" s="1" t="s">
        <v>122</v>
      </c>
      <c r="C105" s="2" t="s">
        <v>37</v>
      </c>
      <c r="D105" s="1" t="s">
        <v>13</v>
      </c>
      <c r="E105" s="3">
        <v>3025</v>
      </c>
      <c r="F105" s="3">
        <v>267430</v>
      </c>
      <c r="G105" s="4">
        <v>240687</v>
      </c>
      <c r="H105" s="4">
        <v>0</v>
      </c>
      <c r="I105" s="4">
        <v>113838</v>
      </c>
      <c r="J105" s="4">
        <f t="shared" si="5"/>
        <v>113838</v>
      </c>
      <c r="K105" s="14">
        <f t="shared" si="4"/>
        <v>354525</v>
      </c>
    </row>
    <row r="106" spans="1:11" x14ac:dyDescent="0.3">
      <c r="A106" s="18" t="s">
        <v>128</v>
      </c>
      <c r="B106" s="5" t="s">
        <v>122</v>
      </c>
      <c r="C106" s="6" t="s">
        <v>37</v>
      </c>
      <c r="D106" s="5" t="s">
        <v>13</v>
      </c>
      <c r="E106" s="7">
        <v>3030</v>
      </c>
      <c r="F106" s="7">
        <v>269520</v>
      </c>
      <c r="G106" s="8">
        <v>242568</v>
      </c>
      <c r="H106" s="8">
        <v>0</v>
      </c>
      <c r="I106" s="8">
        <v>84611</v>
      </c>
      <c r="J106" s="8">
        <f t="shared" si="5"/>
        <v>84611</v>
      </c>
      <c r="K106" s="14">
        <f t="shared" si="4"/>
        <v>327179</v>
      </c>
    </row>
    <row r="107" spans="1:11" x14ac:dyDescent="0.3">
      <c r="A107" s="17" t="s">
        <v>129</v>
      </c>
      <c r="B107" s="1" t="s">
        <v>122</v>
      </c>
      <c r="C107" s="2" t="s">
        <v>37</v>
      </c>
      <c r="D107" s="1" t="s">
        <v>13</v>
      </c>
      <c r="E107" s="3">
        <v>3082</v>
      </c>
      <c r="F107" s="3">
        <v>258840</v>
      </c>
      <c r="G107" s="4">
        <v>232956</v>
      </c>
      <c r="H107" s="4">
        <v>0</v>
      </c>
      <c r="I107" s="4">
        <v>112422</v>
      </c>
      <c r="J107" s="4">
        <f t="shared" si="5"/>
        <v>112422</v>
      </c>
      <c r="K107" s="14">
        <f t="shared" si="4"/>
        <v>345378</v>
      </c>
    </row>
    <row r="108" spans="1:11" x14ac:dyDescent="0.3">
      <c r="A108" s="18" t="s">
        <v>130</v>
      </c>
      <c r="B108" s="5" t="s">
        <v>122</v>
      </c>
      <c r="C108" s="6" t="s">
        <v>12</v>
      </c>
      <c r="D108" s="5" t="s">
        <v>13</v>
      </c>
      <c r="E108" s="7">
        <v>2992</v>
      </c>
      <c r="F108" s="7">
        <v>258490</v>
      </c>
      <c r="G108" s="8">
        <v>232641</v>
      </c>
      <c r="H108" s="8">
        <v>0</v>
      </c>
      <c r="I108" s="8">
        <v>82452</v>
      </c>
      <c r="J108" s="8">
        <f t="shared" si="5"/>
        <v>82452</v>
      </c>
      <c r="K108" s="14">
        <f t="shared" si="4"/>
        <v>315093</v>
      </c>
    </row>
    <row r="109" spans="1:11" x14ac:dyDescent="0.3">
      <c r="A109" s="17" t="s">
        <v>131</v>
      </c>
      <c r="B109" s="1" t="s">
        <v>122</v>
      </c>
      <c r="C109" s="2" t="s">
        <v>12</v>
      </c>
      <c r="D109" s="1" t="s">
        <v>13</v>
      </c>
      <c r="E109" s="3">
        <v>2894</v>
      </c>
      <c r="F109" s="3">
        <v>255840</v>
      </c>
      <c r="G109" s="4">
        <v>230256</v>
      </c>
      <c r="H109" s="4">
        <v>0</v>
      </c>
      <c r="I109" s="4">
        <v>80625</v>
      </c>
      <c r="J109" s="4">
        <f t="shared" si="5"/>
        <v>80625</v>
      </c>
      <c r="K109" s="14">
        <f t="shared" si="4"/>
        <v>310881</v>
      </c>
    </row>
    <row r="110" spans="1:11" ht="15" customHeight="1" x14ac:dyDescent="0.3">
      <c r="A110" s="22" t="s">
        <v>132</v>
      </c>
      <c r="B110" s="21"/>
      <c r="C110" s="21"/>
      <c r="D110" s="21"/>
      <c r="E110" s="23">
        <f t="shared" ref="E110:K110" si="6">SUM(E5:E109)</f>
        <v>311041</v>
      </c>
      <c r="F110" s="23">
        <f t="shared" si="6"/>
        <v>27066160</v>
      </c>
      <c r="G110" s="24">
        <f>SUM(G5:G109)</f>
        <v>24359544</v>
      </c>
      <c r="H110" s="24">
        <f t="shared" si="6"/>
        <v>267452</v>
      </c>
      <c r="I110" s="24">
        <f t="shared" si="6"/>
        <v>9101286</v>
      </c>
      <c r="J110" s="24">
        <f t="shared" si="6"/>
        <v>9368738</v>
      </c>
      <c r="K110" s="24">
        <f t="shared" si="6"/>
        <v>33728282</v>
      </c>
    </row>
    <row r="112" spans="1:11" ht="36" customHeight="1" x14ac:dyDescent="0.3">
      <c r="A112" s="29" t="s">
        <v>133</v>
      </c>
      <c r="B112" s="30"/>
      <c r="C112" s="30"/>
      <c r="D112" s="30"/>
      <c r="E112" s="30"/>
      <c r="F112" s="30"/>
      <c r="G112" s="30"/>
      <c r="H112" s="30"/>
      <c r="I112" s="30"/>
      <c r="J112" s="30"/>
      <c r="K112" s="30"/>
    </row>
    <row r="114" spans="6:10" x14ac:dyDescent="0.3">
      <c r="H114" s="10"/>
    </row>
    <row r="115" spans="6:10" x14ac:dyDescent="0.3">
      <c r="F115" s="11"/>
      <c r="H115" s="9"/>
      <c r="I115" s="10"/>
      <c r="J115" s="12"/>
    </row>
    <row r="116" spans="6:10" x14ac:dyDescent="0.3">
      <c r="H116" s="12"/>
      <c r="I116" s="10"/>
      <c r="J116" s="13"/>
    </row>
    <row r="117" spans="6:10" x14ac:dyDescent="0.3">
      <c r="H117" s="12"/>
      <c r="I117" s="9"/>
    </row>
    <row r="119" spans="6:10" x14ac:dyDescent="0.3">
      <c r="H119" s="13"/>
    </row>
    <row r="120" spans="6:10" x14ac:dyDescent="0.3">
      <c r="H120" s="12"/>
    </row>
  </sheetData>
  <mergeCells count="4">
    <mergeCell ref="A1:K1"/>
    <mergeCell ref="A2:K2"/>
    <mergeCell ref="A3:K3"/>
    <mergeCell ref="A112:K112"/>
  </mergeCells>
  <pageMargins left="0.75" right="0.75" top="1" bottom="1" header="0.511811023622047" footer="0.511811023622047"/>
  <pageSetup paperSize="9"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Protected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Zeeshan Hussain</cp:lastModifiedBy>
  <dcterms:created xsi:type="dcterms:W3CDTF">2026-05-09T08:24:35Z</dcterms:created>
  <dcterms:modified xsi:type="dcterms:W3CDTF">2026-06-12T11:18:04Z</dcterms:modified>
  <dc:language>en-US</dc:language>
</cp:coreProperties>
</file>